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1150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O11" i="1"/>
  <c r="O9"/>
  <c r="O13"/>
  <c r="O12"/>
  <c r="O10"/>
  <c r="O8"/>
  <c r="E12"/>
  <c r="E11"/>
  <c r="E10"/>
  <c r="E9"/>
  <c r="E8"/>
  <c r="C11"/>
  <c r="C12"/>
  <c r="C10"/>
  <c r="C13"/>
  <c r="C8"/>
  <c r="C9"/>
</calcChain>
</file>

<file path=xl/sharedStrings.xml><?xml version="1.0" encoding="utf-8"?>
<sst xmlns="http://schemas.openxmlformats.org/spreadsheetml/2006/main" count="52" uniqueCount="38">
  <si>
    <t>№</t>
  </si>
  <si>
    <t>Отделение</t>
  </si>
  <si>
    <t>Виды Спартакиады</t>
  </si>
  <si>
    <t>Сумма</t>
  </si>
  <si>
    <t>Место</t>
  </si>
  <si>
    <t>Кросс</t>
  </si>
  <si>
    <t>1000м</t>
  </si>
  <si>
    <t>ОФП</t>
  </si>
  <si>
    <t>Силовое</t>
  </si>
  <si>
    <t>3-борье</t>
  </si>
  <si>
    <t>4- х</t>
  </si>
  <si>
    <t>борье</t>
  </si>
  <si>
    <t>очки</t>
  </si>
  <si>
    <t>м</t>
  </si>
  <si>
    <t>Самбо</t>
  </si>
  <si>
    <t>Дзюдо</t>
  </si>
  <si>
    <t>Каратэ</t>
  </si>
  <si>
    <t>Греко-римская борьба</t>
  </si>
  <si>
    <t>Легкая атлетика</t>
  </si>
  <si>
    <t xml:space="preserve">Результаты командного первенства </t>
  </si>
  <si>
    <t>Многоборье</t>
  </si>
  <si>
    <t>Зачет берется по 5 лучшим видам</t>
  </si>
  <si>
    <t>Новогодние</t>
  </si>
  <si>
    <t>старты</t>
  </si>
  <si>
    <t>п/п</t>
  </si>
  <si>
    <t>Художественная гимнастика</t>
  </si>
  <si>
    <t>6-й Спартакиады ДЮСШ г. Димитровграда (по видам)</t>
  </si>
  <si>
    <t>фит</t>
  </si>
  <si>
    <t>время</t>
  </si>
  <si>
    <t>7,42,6</t>
  </si>
  <si>
    <t>н/ф</t>
  </si>
  <si>
    <t>8,10,4</t>
  </si>
  <si>
    <t>6,35,0</t>
  </si>
  <si>
    <t>7,01,4</t>
  </si>
  <si>
    <t>н/у</t>
  </si>
  <si>
    <t>1</t>
  </si>
  <si>
    <t>2</t>
  </si>
  <si>
    <t>2013-2014 уч. Год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</si>
</sst>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6"/>
      <color indexed="12"/>
      <name val="Times New Roman"/>
      <family val="1"/>
      <charset val="204"/>
    </font>
    <font>
      <b/>
      <sz val="12"/>
      <name val="Arial Cyr"/>
      <charset val="204"/>
    </font>
    <font>
      <b/>
      <sz val="18"/>
      <color indexed="12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2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0" xfId="0" applyFont="1"/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1%20&#1101;&#1090;&#1072;&#1087;%20&#1057;&#1087;&#1072;&#1088;&#1090;&#1072;&#1082;&#1080;&#1072;&#1076;&#1099;%2006,10,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2%20&#1101;&#1090;&#1072;&#1087;%20&#1057;&#1087;&#1072;&#1088;&#1090;&#1072;&#1082;&#1080;&#1072;&#1076;&#1099;%20&#1084;&#1085;&#1086;&#1075;&#1086;&#1073;&#1086;&#1088;&#1100;&#1077;%20&#1054;&#1060;&#1055;%2021,11,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Д"/>
      <sheetName val="Ю"/>
      <sheetName val="ГР"/>
      <sheetName val="ДЗ"/>
      <sheetName val="КА"/>
      <sheetName val="ЛА"/>
      <sheetName val="СА"/>
      <sheetName val="ХГ"/>
      <sheetName val="Итог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C8">
            <v>409</v>
          </cell>
        </row>
        <row r="9">
          <cell r="C9">
            <v>92</v>
          </cell>
        </row>
        <row r="10">
          <cell r="C10">
            <v>67</v>
          </cell>
        </row>
        <row r="11">
          <cell r="C11">
            <v>43</v>
          </cell>
        </row>
        <row r="12">
          <cell r="C12">
            <v>37</v>
          </cell>
        </row>
        <row r="13">
          <cell r="C1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ко-римская борьба"/>
      <sheetName val="Дзюдо"/>
      <sheetName val="Каратэ"/>
      <sheetName val="ЛА"/>
      <sheetName val="Самбо"/>
      <sheetName val="Итог девочки"/>
      <sheetName val="Итог Юноши"/>
      <sheetName val="Итоговый общий"/>
      <sheetName val="ИТОГОВ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>
            <v>2172</v>
          </cell>
        </row>
        <row r="8">
          <cell r="C8">
            <v>1889</v>
          </cell>
        </row>
        <row r="9">
          <cell r="C9">
            <v>1850</v>
          </cell>
        </row>
        <row r="10">
          <cell r="C10">
            <v>1346</v>
          </cell>
        </row>
        <row r="11">
          <cell r="C11">
            <v>842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sqref="A1:P1"/>
    </sheetView>
  </sheetViews>
  <sheetFormatPr defaultRowHeight="12.75"/>
  <cols>
    <col min="1" max="1" width="5.5703125" customWidth="1"/>
    <col min="2" max="2" width="23.5703125" customWidth="1"/>
    <col min="3" max="4" width="7.140625" customWidth="1"/>
    <col min="5" max="6" width="8.28515625" customWidth="1"/>
    <col min="7" max="8" width="7.140625" customWidth="1"/>
    <col min="9" max="10" width="8.42578125" customWidth="1"/>
    <col min="11" max="12" width="8.5703125" customWidth="1"/>
    <col min="13" max="14" width="8.7109375" customWidth="1"/>
    <col min="15" max="16" width="9" customWidth="1"/>
  </cols>
  <sheetData>
    <row r="1" spans="1:16" ht="2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6.25">
      <c r="A3" s="1"/>
      <c r="E3" s="31" t="s">
        <v>37</v>
      </c>
      <c r="F3" s="31"/>
      <c r="G3" s="31"/>
      <c r="H3" s="31"/>
      <c r="I3" s="31"/>
      <c r="J3" s="31"/>
    </row>
    <row r="4" spans="1:16" ht="18.75" customHeight="1">
      <c r="A4" s="4" t="s">
        <v>0</v>
      </c>
      <c r="B4" s="4"/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30" customHeight="1">
      <c r="A5" s="5" t="s">
        <v>24</v>
      </c>
      <c r="B5" s="5"/>
      <c r="C5" s="21" t="s">
        <v>5</v>
      </c>
      <c r="D5" s="22"/>
      <c r="E5" s="21" t="s">
        <v>20</v>
      </c>
      <c r="F5" s="22"/>
      <c r="G5" s="21" t="s">
        <v>8</v>
      </c>
      <c r="H5" s="24"/>
      <c r="I5" s="24" t="s">
        <v>22</v>
      </c>
      <c r="J5" s="22"/>
      <c r="K5" s="21" t="s">
        <v>5</v>
      </c>
      <c r="L5" s="22"/>
      <c r="M5" s="21" t="s">
        <v>10</v>
      </c>
      <c r="N5" s="22"/>
      <c r="O5" s="28" t="s">
        <v>3</v>
      </c>
      <c r="P5" s="28" t="s">
        <v>4</v>
      </c>
    </row>
    <row r="6" spans="1:16" ht="30" customHeight="1">
      <c r="A6" s="5"/>
      <c r="B6" s="5" t="s">
        <v>1</v>
      </c>
      <c r="C6" s="17" t="s">
        <v>6</v>
      </c>
      <c r="D6" s="18"/>
      <c r="E6" s="17" t="s">
        <v>7</v>
      </c>
      <c r="F6" s="18"/>
      <c r="G6" s="17" t="s">
        <v>9</v>
      </c>
      <c r="H6" s="23"/>
      <c r="I6" s="23" t="s">
        <v>23</v>
      </c>
      <c r="J6" s="18"/>
      <c r="K6" s="17" t="s">
        <v>27</v>
      </c>
      <c r="L6" s="18"/>
      <c r="M6" s="17" t="s">
        <v>11</v>
      </c>
      <c r="N6" s="18"/>
      <c r="O6" s="29"/>
      <c r="P6" s="29"/>
    </row>
    <row r="7" spans="1:16" ht="18.75">
      <c r="A7" s="6"/>
      <c r="B7" s="6"/>
      <c r="C7" s="7" t="s">
        <v>12</v>
      </c>
      <c r="D7" s="2" t="s">
        <v>13</v>
      </c>
      <c r="E7" s="2" t="s">
        <v>12</v>
      </c>
      <c r="F7" s="2" t="s">
        <v>13</v>
      </c>
      <c r="G7" s="2" t="s">
        <v>12</v>
      </c>
      <c r="H7" s="2" t="s">
        <v>13</v>
      </c>
      <c r="I7" s="2" t="s">
        <v>12</v>
      </c>
      <c r="J7" s="2" t="s">
        <v>13</v>
      </c>
      <c r="K7" s="2" t="s">
        <v>28</v>
      </c>
      <c r="L7" s="2" t="s">
        <v>13</v>
      </c>
      <c r="M7" s="2" t="s">
        <v>12</v>
      </c>
      <c r="N7" s="2" t="s">
        <v>13</v>
      </c>
      <c r="O7" s="2" t="s">
        <v>12</v>
      </c>
      <c r="P7" s="3"/>
    </row>
    <row r="8" spans="1:16" ht="37.5">
      <c r="A8" s="10">
        <v>1</v>
      </c>
      <c r="B8" s="3" t="s">
        <v>17</v>
      </c>
      <c r="C8" s="13">
        <f>[1]Итоговый!$C$11</f>
        <v>43</v>
      </c>
      <c r="D8" s="30">
        <v>4</v>
      </c>
      <c r="E8" s="13">
        <f>[2]ИТОГОВЫЙ!$C$10</f>
        <v>1346</v>
      </c>
      <c r="F8" s="30">
        <v>4</v>
      </c>
      <c r="G8" s="13">
        <v>397</v>
      </c>
      <c r="H8" s="12">
        <v>5</v>
      </c>
      <c r="I8" s="13">
        <v>35</v>
      </c>
      <c r="J8" s="30">
        <v>4</v>
      </c>
      <c r="K8" s="13" t="s">
        <v>29</v>
      </c>
      <c r="L8" s="30">
        <v>3</v>
      </c>
      <c r="M8" s="14">
        <v>504</v>
      </c>
      <c r="N8" s="30">
        <v>4</v>
      </c>
      <c r="O8" s="15">
        <f>D8+F8+J8+L8+N8</f>
        <v>19</v>
      </c>
      <c r="P8" s="11">
        <v>4</v>
      </c>
    </row>
    <row r="9" spans="1:16" ht="20.25" customHeight="1">
      <c r="A9" s="10">
        <v>2</v>
      </c>
      <c r="B9" s="3" t="s">
        <v>15</v>
      </c>
      <c r="C9" s="13">
        <f>[1]Итоговый!$C$9</f>
        <v>92</v>
      </c>
      <c r="D9" s="30">
        <v>2</v>
      </c>
      <c r="E9" s="13">
        <f>[2]ИТОГОВЫЙ!$C$7</f>
        <v>2172</v>
      </c>
      <c r="F9" s="30">
        <v>1</v>
      </c>
      <c r="G9" s="13">
        <v>747</v>
      </c>
      <c r="H9" s="30">
        <v>2</v>
      </c>
      <c r="I9" s="13">
        <v>15</v>
      </c>
      <c r="J9" s="30">
        <v>1</v>
      </c>
      <c r="K9" s="13" t="s">
        <v>30</v>
      </c>
      <c r="L9" s="12">
        <v>5</v>
      </c>
      <c r="M9" s="14">
        <v>628</v>
      </c>
      <c r="N9" s="30">
        <v>2</v>
      </c>
      <c r="O9" s="15">
        <f>D9+F9+H9+J9+N9</f>
        <v>8</v>
      </c>
      <c r="P9" s="16" t="s">
        <v>36</v>
      </c>
    </row>
    <row r="10" spans="1:16" ht="20.25" customHeight="1">
      <c r="A10" s="10">
        <v>3</v>
      </c>
      <c r="B10" s="3" t="s">
        <v>16</v>
      </c>
      <c r="C10" s="13">
        <f>[1]Итоговый!$C$13</f>
        <v>5</v>
      </c>
      <c r="D10" s="12">
        <v>6</v>
      </c>
      <c r="E10" s="13">
        <f>[2]ИТОГОВЫЙ!$C$11</f>
        <v>842</v>
      </c>
      <c r="F10" s="30">
        <v>5</v>
      </c>
      <c r="G10" s="13">
        <v>705</v>
      </c>
      <c r="H10" s="30">
        <v>4</v>
      </c>
      <c r="I10" s="13">
        <v>42</v>
      </c>
      <c r="J10" s="30">
        <v>5</v>
      </c>
      <c r="K10" s="13" t="s">
        <v>31</v>
      </c>
      <c r="L10" s="30">
        <v>4</v>
      </c>
      <c r="M10" s="14">
        <v>453</v>
      </c>
      <c r="N10" s="30">
        <v>5</v>
      </c>
      <c r="O10" s="15">
        <f>F10+H10+J10+L10+N10</f>
        <v>23</v>
      </c>
      <c r="P10" s="11">
        <v>5</v>
      </c>
    </row>
    <row r="11" spans="1:16" ht="22.5">
      <c r="A11" s="10">
        <v>4</v>
      </c>
      <c r="B11" s="3" t="s">
        <v>18</v>
      </c>
      <c r="C11" s="13">
        <f>[1]Итоговый!$C$8</f>
        <v>409</v>
      </c>
      <c r="D11" s="30">
        <v>1</v>
      </c>
      <c r="E11" s="13">
        <f>[2]ИТОГОВЫЙ!$C$8</f>
        <v>1889</v>
      </c>
      <c r="F11" s="12">
        <v>2</v>
      </c>
      <c r="G11" s="13">
        <v>921</v>
      </c>
      <c r="H11" s="30">
        <v>1</v>
      </c>
      <c r="I11" s="13">
        <v>25</v>
      </c>
      <c r="J11" s="30">
        <v>2</v>
      </c>
      <c r="K11" s="13" t="s">
        <v>32</v>
      </c>
      <c r="L11" s="30">
        <v>1</v>
      </c>
      <c r="M11" s="14">
        <v>1212</v>
      </c>
      <c r="N11" s="30">
        <v>1</v>
      </c>
      <c r="O11" s="15">
        <f>D11+H11+J11+L11+N11</f>
        <v>6</v>
      </c>
      <c r="P11" s="16" t="s">
        <v>35</v>
      </c>
    </row>
    <row r="12" spans="1:16" ht="22.5">
      <c r="A12" s="10">
        <v>5</v>
      </c>
      <c r="B12" s="3" t="s">
        <v>14</v>
      </c>
      <c r="C12" s="13">
        <f>[1]Итоговый!$C$10</f>
        <v>67</v>
      </c>
      <c r="D12" s="30">
        <v>3</v>
      </c>
      <c r="E12" s="13">
        <f>[2]ИТОГОВЫЙ!$C$9</f>
        <v>1850</v>
      </c>
      <c r="F12" s="30">
        <v>3</v>
      </c>
      <c r="G12" s="13">
        <v>738</v>
      </c>
      <c r="H12" s="30">
        <v>3</v>
      </c>
      <c r="I12" s="13">
        <v>33</v>
      </c>
      <c r="J12" s="30">
        <v>3</v>
      </c>
      <c r="K12" s="13" t="s">
        <v>33</v>
      </c>
      <c r="L12" s="30">
        <v>2</v>
      </c>
      <c r="M12" s="14">
        <v>583</v>
      </c>
      <c r="N12" s="12">
        <v>3</v>
      </c>
      <c r="O12" s="15">
        <f>D12+F12+H12+J12+L12</f>
        <v>14</v>
      </c>
      <c r="P12" s="11">
        <v>3</v>
      </c>
    </row>
    <row r="13" spans="1:16" ht="37.5">
      <c r="A13" s="10">
        <v>6</v>
      </c>
      <c r="B13" s="3" t="s">
        <v>25</v>
      </c>
      <c r="C13" s="13">
        <f>[1]Итоговый!$C$12</f>
        <v>37</v>
      </c>
      <c r="D13" s="30">
        <v>5</v>
      </c>
      <c r="E13" s="13">
        <v>0</v>
      </c>
      <c r="F13" s="30">
        <v>6</v>
      </c>
      <c r="G13" s="13" t="s">
        <v>34</v>
      </c>
      <c r="H13" s="30">
        <v>6</v>
      </c>
      <c r="I13" s="13" t="s">
        <v>34</v>
      </c>
      <c r="J13" s="30">
        <v>6</v>
      </c>
      <c r="K13" s="13" t="s">
        <v>34</v>
      </c>
      <c r="L13" s="30">
        <v>6</v>
      </c>
      <c r="M13" s="14" t="s">
        <v>34</v>
      </c>
      <c r="N13" s="12">
        <v>6</v>
      </c>
      <c r="O13" s="15">
        <f>D13+F13+H13+J13+L13</f>
        <v>29</v>
      </c>
      <c r="P13" s="11">
        <v>6</v>
      </c>
    </row>
    <row r="15" spans="1:16" ht="15.75">
      <c r="B15" s="9"/>
      <c r="C15" s="8" t="s">
        <v>21</v>
      </c>
    </row>
  </sheetData>
  <mergeCells count="18">
    <mergeCell ref="E5:F5"/>
    <mergeCell ref="E3:J3"/>
    <mergeCell ref="E6:F6"/>
    <mergeCell ref="A1:P1"/>
    <mergeCell ref="A2:P2"/>
    <mergeCell ref="K5:L5"/>
    <mergeCell ref="K6:L6"/>
    <mergeCell ref="G6:H6"/>
    <mergeCell ref="C5:D5"/>
    <mergeCell ref="C6:D6"/>
    <mergeCell ref="M5:N5"/>
    <mergeCell ref="M6:N6"/>
    <mergeCell ref="I5:J5"/>
    <mergeCell ref="C4:P4"/>
    <mergeCell ref="I6:J6"/>
    <mergeCell ref="O5:O6"/>
    <mergeCell ref="P5:P6"/>
    <mergeCell ref="G5:H5"/>
  </mergeCells>
  <phoneticPr fontId="4" type="noConversion"/>
  <pageMargins left="0.38" right="0.16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2012-03-28T09:51:33Z</cp:lastPrinted>
  <dcterms:created xsi:type="dcterms:W3CDTF">2011-10-24T07:37:38Z</dcterms:created>
  <dcterms:modified xsi:type="dcterms:W3CDTF">2014-05-27T12:57:34Z</dcterms:modified>
</cp:coreProperties>
</file>