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7935" tabRatio="895"/>
  </bookViews>
  <sheets>
    <sheet name="ЛА." sheetId="6" r:id="rId1"/>
    <sheet name="ДЗ" sheetId="3" r:id="rId2"/>
    <sheet name="КА" sheetId="5" r:id="rId3"/>
    <sheet name="ГР" sheetId="7" r:id="rId4"/>
    <sheet name="СА" sheetId="2" r:id="rId5"/>
    <sheet name="ХГ" sheetId="12" r:id="rId6"/>
    <sheet name="Итог девочки" sheetId="9" r:id="rId7"/>
    <sheet name="Итог Юноши" sheetId="10" r:id="rId8"/>
    <sheet name="Итоговый общий" sheetId="11" r:id="rId9"/>
    <sheet name="ИТОГОВЫЙ" sheetId="8" r:id="rId10"/>
  </sheets>
  <definedNames>
    <definedName name="_xlnm._FilterDatabase" localSheetId="6" hidden="1">'Итог девочки'!$A$7:$Q$15</definedName>
    <definedName name="_xlnm._FilterDatabase" localSheetId="7" hidden="1">'Итог Юноши'!$A$7:$Q$39</definedName>
    <definedName name="_xlnm._FilterDatabase" localSheetId="8" hidden="1">'Итоговый общий'!$A$7:$Q$47</definedName>
  </definedNames>
  <calcPr calcId="124519"/>
</workbook>
</file>

<file path=xl/calcChain.xml><?xml version="1.0" encoding="utf-8"?>
<calcChain xmlns="http://schemas.openxmlformats.org/spreadsheetml/2006/main">
  <c r="O23" i="7"/>
  <c r="O21"/>
  <c r="O14"/>
  <c r="O13"/>
  <c r="O11"/>
  <c r="O20"/>
  <c r="O19"/>
  <c r="O17"/>
  <c r="O18"/>
  <c r="O22"/>
  <c r="O16"/>
  <c r="O10"/>
  <c r="O15"/>
  <c r="O9"/>
  <c r="O12"/>
  <c r="O9" i="6"/>
  <c r="O10"/>
  <c r="O11"/>
  <c r="O12"/>
  <c r="O13"/>
  <c r="O14"/>
  <c r="O15"/>
  <c r="O16"/>
  <c r="O17"/>
  <c r="O18"/>
  <c r="O19"/>
  <c r="O20"/>
  <c r="O12" i="5"/>
  <c r="O10"/>
  <c r="O11"/>
  <c r="O9"/>
  <c r="O20" i="3"/>
  <c r="O18"/>
  <c r="O17"/>
  <c r="O15"/>
  <c r="O13"/>
  <c r="O16"/>
  <c r="O9"/>
  <c r="O12"/>
  <c r="O14"/>
  <c r="O10"/>
  <c r="O11"/>
  <c r="O19"/>
  <c r="O11" i="12"/>
  <c r="O12"/>
  <c r="O13"/>
  <c r="O14"/>
  <c r="O15"/>
  <c r="O16"/>
  <c r="D13" i="8"/>
  <c r="O10" i="12"/>
  <c r="O9"/>
  <c r="O17" s="1"/>
  <c r="O11" i="2"/>
  <c r="O22"/>
  <c r="O20"/>
  <c r="O16"/>
  <c r="O9"/>
  <c r="O26" s="1"/>
  <c r="O18"/>
  <c r="O25"/>
  <c r="O13"/>
  <c r="O15"/>
  <c r="O10"/>
  <c r="O14"/>
  <c r="O17"/>
  <c r="O24"/>
  <c r="O21"/>
  <c r="O19"/>
  <c r="O12"/>
  <c r="O23"/>
  <c r="P8" i="1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44"/>
  <c r="P45"/>
  <c r="P46"/>
  <c r="P47"/>
  <c r="P38"/>
  <c r="P39"/>
  <c r="P40"/>
  <c r="P41"/>
  <c r="P42"/>
  <c r="P43"/>
  <c r="O13" i="5" l="1"/>
</calcChain>
</file>

<file path=xl/sharedStrings.xml><?xml version="1.0" encoding="utf-8"?>
<sst xmlns="http://schemas.openxmlformats.org/spreadsheetml/2006/main" count="643" uniqueCount="117">
  <si>
    <t>П/н</t>
  </si>
  <si>
    <t>Ф.И. участника</t>
  </si>
  <si>
    <t>Очки</t>
  </si>
  <si>
    <t>Прыжок в длину</t>
  </si>
  <si>
    <t>Сумма очков</t>
  </si>
  <si>
    <t>Место</t>
  </si>
  <si>
    <t>ПРОТОКОЛ</t>
  </si>
  <si>
    <t>Пол</t>
  </si>
  <si>
    <t>Гл. секретарь _________________ Г.И. Никулина</t>
  </si>
  <si>
    <t>ДЮСШ</t>
  </si>
  <si>
    <t>Челночный бег</t>
  </si>
  <si>
    <t>Гл. судья соревнований_________________С.П. Денисов</t>
  </si>
  <si>
    <t>Подтягивания/ отжимания</t>
  </si>
  <si>
    <t>Поднимание туловища</t>
  </si>
  <si>
    <t>Всего у 10 лучших отделения :</t>
  </si>
  <si>
    <t>Рез-т</t>
  </si>
  <si>
    <t>Год рождения</t>
  </si>
  <si>
    <t>Отд</t>
  </si>
  <si>
    <t>Отделение дзюдо</t>
  </si>
  <si>
    <t>Отделение самбо</t>
  </si>
  <si>
    <t>Отделение каратэ</t>
  </si>
  <si>
    <t>Отделение</t>
  </si>
  <si>
    <t>Кол-во участников</t>
  </si>
  <si>
    <t>Всего участников</t>
  </si>
  <si>
    <t>Гл. судья</t>
  </si>
  <si>
    <t>С.П. Денисов</t>
  </si>
  <si>
    <t>соревнований по многоборью ГТО VIII Спартакиады ДЮСШ г. Димитровграда</t>
  </si>
  <si>
    <t>Наклон</t>
  </si>
  <si>
    <t>Отделение художественная гимнастика</t>
  </si>
  <si>
    <t>САМБО</t>
  </si>
  <si>
    <t>КАРАТЭ</t>
  </si>
  <si>
    <t>Греко-римская борьба</t>
  </si>
  <si>
    <t>ДЗЮДО</t>
  </si>
  <si>
    <t>Легкая атлетика</t>
  </si>
  <si>
    <t>Художественная гимнастика</t>
  </si>
  <si>
    <t>среди юношей и девушек 2004-05 г.р.</t>
  </si>
  <si>
    <t>15.04.2016 г.</t>
  </si>
  <si>
    <t>Толстов Илья</t>
  </si>
  <si>
    <t>ка</t>
  </si>
  <si>
    <t>м</t>
  </si>
  <si>
    <t>Подарящий Дима</t>
  </si>
  <si>
    <t>Алябьев Олег</t>
  </si>
  <si>
    <t>Куянов Илья</t>
  </si>
  <si>
    <t>Агафонова Юлия</t>
  </si>
  <si>
    <t>Филиппова Ангелина</t>
  </si>
  <si>
    <t>Лукьянова Вероника</t>
  </si>
  <si>
    <t>Гладких Дарья</t>
  </si>
  <si>
    <t>Рахматуллина Дарина</t>
  </si>
  <si>
    <t>Стекольщикова Лида</t>
  </si>
  <si>
    <t>Космынина Лиза</t>
  </si>
  <si>
    <t>Ванюков Руслан</t>
  </si>
  <si>
    <t>Клоков Денис</t>
  </si>
  <si>
    <t>Ляпин Костя</t>
  </si>
  <si>
    <t>Сабиров Тагир</t>
  </si>
  <si>
    <t>ла</t>
  </si>
  <si>
    <t>д</t>
  </si>
  <si>
    <t>дз</t>
  </si>
  <si>
    <t>Бураков Сергей</t>
  </si>
  <si>
    <t>Гильфанов Адель</t>
  </si>
  <si>
    <t>Ганин Никита</t>
  </si>
  <si>
    <t>Мыскин Александр</t>
  </si>
  <si>
    <t>Чеглаков Артур</t>
  </si>
  <si>
    <t>Топильская Арина</t>
  </si>
  <si>
    <t>Купасев Артем</t>
  </si>
  <si>
    <t>Семенов Дмитрий</t>
  </si>
  <si>
    <t>Трушкин Александр</t>
  </si>
  <si>
    <t>Эврюков Артем</t>
  </si>
  <si>
    <t>Сутягин Артемий</t>
  </si>
  <si>
    <t>Пронин Виктор</t>
  </si>
  <si>
    <t>Галиев Альберт</t>
  </si>
  <si>
    <t>Одайкин Влад</t>
  </si>
  <si>
    <t>Захаров Илья</t>
  </si>
  <si>
    <t>Нуретдинов Темир</t>
  </si>
  <si>
    <t>Добрейкин Григорий</t>
  </si>
  <si>
    <t>Одайкин Даниил</t>
  </si>
  <si>
    <t>Ильин Данила</t>
  </si>
  <si>
    <t>Байрамов Саид</t>
  </si>
  <si>
    <t>Ризаев Асадхан</t>
  </si>
  <si>
    <t>Ризаев Зуфар</t>
  </si>
  <si>
    <t>Ибрагимов Наиль</t>
  </si>
  <si>
    <t>Макаров Данил</t>
  </si>
  <si>
    <t>Смородин Евгений</t>
  </si>
  <si>
    <t>гр</t>
  </si>
  <si>
    <t>1</t>
  </si>
  <si>
    <t>2</t>
  </si>
  <si>
    <t>3</t>
  </si>
  <si>
    <t>Отделение ЛЕГКАЯ АТЛЕТИКА</t>
  </si>
  <si>
    <t>Отделение ГРЕКО-РИМСКАЯ БОРЬБА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</si>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</sst>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Fill="1" applyBorder="1"/>
    <xf numFmtId="16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90" zoomScaleNormal="75" zoomScaleSheetLayoutView="90" workbookViewId="0">
      <selection activeCell="A6" sqref="A6"/>
    </sheetView>
  </sheetViews>
  <sheetFormatPr defaultRowHeight="12.75"/>
  <cols>
    <col min="1" max="1" width="4.7109375" style="1" customWidth="1"/>
    <col min="2" max="2" width="4.4257812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 customHeight="1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O6" s="1"/>
      <c r="P6" s="1"/>
    </row>
    <row r="7" spans="1:17" ht="26.25" customHeight="1">
      <c r="A7" s="55" t="s">
        <v>0</v>
      </c>
      <c r="B7" s="56" t="s">
        <v>7</v>
      </c>
      <c r="C7" s="55" t="s">
        <v>1</v>
      </c>
      <c r="D7" s="56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60" t="s">
        <v>13</v>
      </c>
      <c r="N7" s="61"/>
      <c r="O7" s="55" t="s">
        <v>4</v>
      </c>
      <c r="P7" s="55" t="s">
        <v>5</v>
      </c>
    </row>
    <row r="8" spans="1:17">
      <c r="A8" s="55"/>
      <c r="B8" s="57"/>
      <c r="C8" s="55"/>
      <c r="D8" s="57"/>
      <c r="E8" s="2" t="s">
        <v>15</v>
      </c>
      <c r="F8" s="2" t="s">
        <v>2</v>
      </c>
      <c r="G8" s="2" t="s">
        <v>15</v>
      </c>
      <c r="H8" s="2" t="s">
        <v>2</v>
      </c>
      <c r="I8" s="2" t="s">
        <v>15</v>
      </c>
      <c r="J8" s="2" t="s">
        <v>2</v>
      </c>
      <c r="K8" s="2" t="s">
        <v>15</v>
      </c>
      <c r="L8" s="2" t="s">
        <v>2</v>
      </c>
      <c r="M8" s="2" t="s">
        <v>15</v>
      </c>
      <c r="N8" s="2" t="s">
        <v>2</v>
      </c>
      <c r="O8" s="56"/>
      <c r="P8" s="55"/>
    </row>
    <row r="9" spans="1:17" ht="24.75" customHeight="1">
      <c r="A9" s="2">
        <v>1</v>
      </c>
      <c r="B9" s="19" t="s">
        <v>55</v>
      </c>
      <c r="C9" s="44" t="s">
        <v>43</v>
      </c>
      <c r="D9" s="19"/>
      <c r="E9" s="51">
        <v>25.06</v>
      </c>
      <c r="F9" s="46">
        <v>69</v>
      </c>
      <c r="G9" s="47">
        <v>190</v>
      </c>
      <c r="H9" s="46">
        <v>45</v>
      </c>
      <c r="I9" s="19">
        <v>7</v>
      </c>
      <c r="J9" s="46">
        <v>24</v>
      </c>
      <c r="K9" s="19">
        <v>23</v>
      </c>
      <c r="L9" s="46">
        <v>33</v>
      </c>
      <c r="M9" s="48">
        <v>42</v>
      </c>
      <c r="N9" s="46">
        <v>34</v>
      </c>
      <c r="O9" s="7">
        <f t="shared" ref="O9:O19" si="0">F9+H9+J9+L9+N9</f>
        <v>205</v>
      </c>
      <c r="P9" s="19"/>
    </row>
    <row r="10" spans="1:17" ht="24.75" customHeight="1">
      <c r="A10" s="2">
        <v>2</v>
      </c>
      <c r="B10" s="19" t="s">
        <v>55</v>
      </c>
      <c r="C10" s="44" t="s">
        <v>47</v>
      </c>
      <c r="D10" s="19"/>
      <c r="E10" s="51">
        <v>27.35</v>
      </c>
      <c r="F10" s="46">
        <v>46</v>
      </c>
      <c r="G10" s="47">
        <v>193</v>
      </c>
      <c r="H10" s="46">
        <v>46</v>
      </c>
      <c r="I10" s="19">
        <v>11</v>
      </c>
      <c r="J10" s="46">
        <v>32</v>
      </c>
      <c r="K10" s="19">
        <v>11</v>
      </c>
      <c r="L10" s="46">
        <v>20</v>
      </c>
      <c r="M10" s="48">
        <v>37</v>
      </c>
      <c r="N10" s="46">
        <v>24</v>
      </c>
      <c r="O10" s="7">
        <f t="shared" si="0"/>
        <v>168</v>
      </c>
      <c r="P10" s="19"/>
    </row>
    <row r="11" spans="1:17" ht="24.75" customHeight="1">
      <c r="A11" s="2">
        <v>3</v>
      </c>
      <c r="B11" s="19" t="s">
        <v>55</v>
      </c>
      <c r="C11" s="44" t="s">
        <v>44</v>
      </c>
      <c r="D11" s="19"/>
      <c r="E11" s="51">
        <v>26.08</v>
      </c>
      <c r="F11" s="46">
        <v>59</v>
      </c>
      <c r="G11" s="47">
        <v>174</v>
      </c>
      <c r="H11" s="46">
        <v>37</v>
      </c>
      <c r="I11" s="19">
        <v>8</v>
      </c>
      <c r="J11" s="46">
        <v>26</v>
      </c>
      <c r="K11" s="19">
        <v>3</v>
      </c>
      <c r="L11" s="46">
        <v>6</v>
      </c>
      <c r="M11" s="48">
        <v>44</v>
      </c>
      <c r="N11" s="46">
        <v>38</v>
      </c>
      <c r="O11" s="7">
        <f t="shared" si="0"/>
        <v>166</v>
      </c>
      <c r="P11" s="19"/>
    </row>
    <row r="12" spans="1:17" ht="24.75" customHeight="1">
      <c r="A12" s="2">
        <v>4</v>
      </c>
      <c r="B12" s="19" t="s">
        <v>39</v>
      </c>
      <c r="C12" s="44" t="s">
        <v>50</v>
      </c>
      <c r="D12" s="19"/>
      <c r="E12" s="51">
        <v>26.45</v>
      </c>
      <c r="F12" s="46">
        <v>45</v>
      </c>
      <c r="G12" s="47">
        <v>188</v>
      </c>
      <c r="H12" s="46">
        <v>32</v>
      </c>
      <c r="I12" s="19">
        <v>12</v>
      </c>
      <c r="J12" s="46">
        <v>44</v>
      </c>
      <c r="K12" s="19">
        <v>4</v>
      </c>
      <c r="L12" s="46">
        <v>10</v>
      </c>
      <c r="M12" s="48">
        <v>54</v>
      </c>
      <c r="N12" s="46">
        <v>34</v>
      </c>
      <c r="O12" s="7">
        <f t="shared" si="0"/>
        <v>165</v>
      </c>
      <c r="P12" s="19"/>
    </row>
    <row r="13" spans="1:17" ht="24.75" customHeight="1">
      <c r="A13" s="2">
        <v>5</v>
      </c>
      <c r="B13" s="19" t="s">
        <v>55</v>
      </c>
      <c r="C13" s="44" t="s">
        <v>45</v>
      </c>
      <c r="D13" s="19"/>
      <c r="E13" s="51">
        <v>28.25</v>
      </c>
      <c r="F13" s="46">
        <v>37</v>
      </c>
      <c r="G13" s="47">
        <v>162</v>
      </c>
      <c r="H13" s="46">
        <v>31</v>
      </c>
      <c r="I13" s="19">
        <v>3</v>
      </c>
      <c r="J13" s="46">
        <v>16</v>
      </c>
      <c r="K13" s="19">
        <v>0</v>
      </c>
      <c r="L13" s="46">
        <v>0</v>
      </c>
      <c r="M13" s="48">
        <v>36</v>
      </c>
      <c r="N13" s="46">
        <v>22</v>
      </c>
      <c r="O13" s="7">
        <f t="shared" si="0"/>
        <v>106</v>
      </c>
      <c r="P13" s="19"/>
    </row>
    <row r="14" spans="1:17" ht="24.75" customHeight="1">
      <c r="A14" s="2">
        <v>6</v>
      </c>
      <c r="B14" s="19" t="s">
        <v>55</v>
      </c>
      <c r="C14" s="44" t="s">
        <v>48</v>
      </c>
      <c r="D14" s="19"/>
      <c r="E14" s="51">
        <v>27.99</v>
      </c>
      <c r="F14" s="46">
        <v>40</v>
      </c>
      <c r="G14" s="47">
        <v>148</v>
      </c>
      <c r="H14" s="46">
        <v>26</v>
      </c>
      <c r="I14" s="19">
        <v>5</v>
      </c>
      <c r="J14" s="46">
        <v>20</v>
      </c>
      <c r="K14" s="19">
        <v>0</v>
      </c>
      <c r="L14" s="46">
        <v>0</v>
      </c>
      <c r="M14" s="48">
        <v>23</v>
      </c>
      <c r="N14" s="46">
        <v>11</v>
      </c>
      <c r="O14" s="7">
        <f t="shared" si="0"/>
        <v>97</v>
      </c>
      <c r="P14" s="19"/>
    </row>
    <row r="15" spans="1:17" ht="24.75" customHeight="1">
      <c r="A15" s="38">
        <v>7</v>
      </c>
      <c r="B15" s="19" t="s">
        <v>39</v>
      </c>
      <c r="C15" s="44" t="s">
        <v>51</v>
      </c>
      <c r="D15" s="19"/>
      <c r="E15" s="51">
        <v>29.09</v>
      </c>
      <c r="F15" s="46">
        <v>19</v>
      </c>
      <c r="G15" s="47">
        <v>155</v>
      </c>
      <c r="H15" s="46">
        <v>21</v>
      </c>
      <c r="I15" s="19">
        <v>4</v>
      </c>
      <c r="J15" s="46">
        <v>28</v>
      </c>
      <c r="K15" s="19">
        <v>0</v>
      </c>
      <c r="L15" s="46">
        <v>0</v>
      </c>
      <c r="M15" s="48">
        <v>49</v>
      </c>
      <c r="N15" s="46">
        <v>29</v>
      </c>
      <c r="O15" s="7">
        <f t="shared" si="0"/>
        <v>97</v>
      </c>
      <c r="P15" s="19"/>
    </row>
    <row r="16" spans="1:17" ht="24.75" customHeight="1">
      <c r="A16" s="38">
        <v>8</v>
      </c>
      <c r="B16" s="19" t="s">
        <v>39</v>
      </c>
      <c r="C16" s="44" t="s">
        <v>52</v>
      </c>
      <c r="D16" s="19"/>
      <c r="E16" s="51">
        <v>29.53</v>
      </c>
      <c r="F16" s="46">
        <v>14</v>
      </c>
      <c r="G16" s="47">
        <v>155</v>
      </c>
      <c r="H16" s="46">
        <v>21</v>
      </c>
      <c r="I16" s="19">
        <v>12</v>
      </c>
      <c r="J16" s="46">
        <v>44</v>
      </c>
      <c r="K16" s="19">
        <v>3</v>
      </c>
      <c r="L16" s="46">
        <v>7</v>
      </c>
      <c r="M16" s="48">
        <v>19</v>
      </c>
      <c r="N16" s="46">
        <v>6</v>
      </c>
      <c r="O16" s="7">
        <f t="shared" si="0"/>
        <v>92</v>
      </c>
      <c r="P16" s="19"/>
    </row>
    <row r="17" spans="1:16" ht="24.75" customHeight="1">
      <c r="A17" s="38">
        <v>9</v>
      </c>
      <c r="B17" s="19" t="s">
        <v>55</v>
      </c>
      <c r="C17" s="44" t="s">
        <v>46</v>
      </c>
      <c r="D17" s="19"/>
      <c r="E17" s="51">
        <v>29.92</v>
      </c>
      <c r="F17" s="46">
        <v>20</v>
      </c>
      <c r="G17" s="47">
        <v>151</v>
      </c>
      <c r="H17" s="46">
        <v>27</v>
      </c>
      <c r="I17" s="19">
        <v>5</v>
      </c>
      <c r="J17" s="46">
        <v>20</v>
      </c>
      <c r="K17" s="19">
        <v>0</v>
      </c>
      <c r="L17" s="46">
        <v>0</v>
      </c>
      <c r="M17" s="48">
        <v>37</v>
      </c>
      <c r="N17" s="46">
        <v>24</v>
      </c>
      <c r="O17" s="7">
        <f t="shared" si="0"/>
        <v>91</v>
      </c>
      <c r="P17" s="19"/>
    </row>
    <row r="18" spans="1:16" ht="24.75" customHeight="1">
      <c r="A18" s="38">
        <v>10</v>
      </c>
      <c r="B18" s="19" t="s">
        <v>39</v>
      </c>
      <c r="C18" s="44" t="s">
        <v>53</v>
      </c>
      <c r="D18" s="19"/>
      <c r="E18" s="51">
        <v>29.98</v>
      </c>
      <c r="F18" s="46">
        <v>10</v>
      </c>
      <c r="G18" s="47">
        <v>168</v>
      </c>
      <c r="H18" s="46">
        <v>26</v>
      </c>
      <c r="I18" s="19">
        <v>-3</v>
      </c>
      <c r="J18" s="46">
        <v>14</v>
      </c>
      <c r="K18" s="19">
        <v>0</v>
      </c>
      <c r="L18" s="46">
        <v>0</v>
      </c>
      <c r="M18" s="48">
        <v>51</v>
      </c>
      <c r="N18" s="46">
        <v>31</v>
      </c>
      <c r="O18" s="7">
        <f t="shared" si="0"/>
        <v>81</v>
      </c>
      <c r="P18" s="19"/>
    </row>
    <row r="19" spans="1:16" ht="24.75" customHeight="1">
      <c r="A19" s="38">
        <v>11</v>
      </c>
      <c r="B19" s="19" t="s">
        <v>55</v>
      </c>
      <c r="C19" s="44" t="s">
        <v>49</v>
      </c>
      <c r="D19" s="19"/>
      <c r="E19" s="51">
        <v>32.44</v>
      </c>
      <c r="F19" s="46">
        <v>0</v>
      </c>
      <c r="G19" s="47">
        <v>143</v>
      </c>
      <c r="H19" s="46">
        <v>24</v>
      </c>
      <c r="I19" s="19">
        <v>7</v>
      </c>
      <c r="J19" s="46">
        <v>24</v>
      </c>
      <c r="K19" s="19">
        <v>1</v>
      </c>
      <c r="L19" s="46">
        <v>2</v>
      </c>
      <c r="M19" s="48">
        <v>29</v>
      </c>
      <c r="N19" s="46">
        <v>14</v>
      </c>
      <c r="O19" s="7">
        <f t="shared" si="0"/>
        <v>64</v>
      </c>
      <c r="P19" s="19"/>
    </row>
    <row r="20" spans="1:16" ht="18" customHeight="1">
      <c r="B20" s="23"/>
      <c r="C20" s="24"/>
      <c r="D20" s="23"/>
      <c r="H20" s="9"/>
      <c r="I20" s="58" t="s">
        <v>14</v>
      </c>
      <c r="J20" s="58"/>
      <c r="K20" s="58"/>
      <c r="L20" s="58"/>
      <c r="M20" s="58"/>
      <c r="N20" s="59"/>
      <c r="O20" s="27">
        <f>SUM(O9:O18)</f>
        <v>1268</v>
      </c>
      <c r="P20" s="2"/>
    </row>
    <row r="21" spans="1:16">
      <c r="O21" s="1"/>
      <c r="P21" s="1"/>
    </row>
    <row r="22" spans="1:16">
      <c r="C22" s="6" t="s">
        <v>11</v>
      </c>
      <c r="D22" s="6"/>
      <c r="I22" s="6" t="s">
        <v>8</v>
      </c>
      <c r="O22" s="1"/>
      <c r="P22" s="1"/>
    </row>
  </sheetData>
  <sortState ref="B9:O19">
    <sortCondition descending="1" ref="O9:O19"/>
  </sortState>
  <mergeCells count="16">
    <mergeCell ref="I20:N20"/>
    <mergeCell ref="G7:H7"/>
    <mergeCell ref="I7:J7"/>
    <mergeCell ref="K7:L7"/>
    <mergeCell ref="M7:N7"/>
    <mergeCell ref="A1:P1"/>
    <mergeCell ref="A2:P2"/>
    <mergeCell ref="A3:P3"/>
    <mergeCell ref="A5:P5"/>
    <mergeCell ref="A7:A8"/>
    <mergeCell ref="C7:C8"/>
    <mergeCell ref="D7:D8"/>
    <mergeCell ref="E7:F7"/>
    <mergeCell ref="B7:B8"/>
    <mergeCell ref="O7:O8"/>
    <mergeCell ref="P7:P8"/>
  </mergeCells>
  <phoneticPr fontId="4" type="noConversion"/>
  <pageMargins left="0.41" right="0.25" top="0.2" bottom="0.2" header="0.5" footer="0.5"/>
  <pageSetup paperSize="9" scale="8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90" zoomScaleSheetLayoutView="90" workbookViewId="0">
      <selection activeCell="D10" sqref="D10"/>
    </sheetView>
  </sheetViews>
  <sheetFormatPr defaultRowHeight="12.75"/>
  <cols>
    <col min="1" max="1" width="13.42578125" style="16" customWidth="1"/>
    <col min="2" max="2" width="34.7109375" style="16" customWidth="1"/>
    <col min="3" max="3" width="11" style="16" customWidth="1"/>
    <col min="4" max="4" width="18.28515625" style="16" customWidth="1"/>
  </cols>
  <sheetData>
    <row r="1" spans="1:17" ht="18" customHeight="1">
      <c r="A1" s="52" t="s">
        <v>6</v>
      </c>
      <c r="B1" s="52"/>
      <c r="C1" s="52"/>
      <c r="D1" s="5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8"/>
    </row>
    <row r="2" spans="1:17" ht="18.75" customHeight="1">
      <c r="A2" s="53" t="s">
        <v>26</v>
      </c>
      <c r="B2" s="53"/>
      <c r="C2" s="53"/>
      <c r="D2" s="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/>
    </row>
    <row r="3" spans="1:17" ht="18.75" customHeight="1">
      <c r="A3" s="53" t="s">
        <v>35</v>
      </c>
      <c r="B3" s="53"/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9"/>
    </row>
    <row r="4" spans="1:17" ht="18.75">
      <c r="A4" s="5" t="s">
        <v>36</v>
      </c>
      <c r="B4" s="4"/>
      <c r="D4" s="50" t="s">
        <v>9</v>
      </c>
      <c r="F4" s="4"/>
      <c r="G4" s="4"/>
      <c r="H4" s="4"/>
      <c r="I4" s="4"/>
      <c r="J4" s="4"/>
      <c r="K4" s="3"/>
      <c r="L4" s="3"/>
      <c r="M4" s="5"/>
      <c r="N4" s="5"/>
      <c r="P4" s="4"/>
      <c r="Q4" s="29"/>
    </row>
    <row r="5" spans="1:17" ht="12.75" customHeight="1">
      <c r="A5" s="10"/>
      <c r="B5" s="10"/>
      <c r="C5" s="10"/>
      <c r="D5" s="10"/>
    </row>
    <row r="6" spans="1:17" ht="40.5" customHeight="1">
      <c r="A6" s="13" t="s">
        <v>5</v>
      </c>
      <c r="B6" s="13" t="s">
        <v>21</v>
      </c>
      <c r="C6" s="13" t="s">
        <v>4</v>
      </c>
      <c r="D6" s="13" t="s">
        <v>22</v>
      </c>
    </row>
    <row r="7" spans="1:17" ht="20.25">
      <c r="A7" s="13">
        <v>1</v>
      </c>
      <c r="B7" s="13" t="s">
        <v>32</v>
      </c>
      <c r="C7" s="13">
        <v>1312</v>
      </c>
      <c r="D7" s="13">
        <v>11</v>
      </c>
    </row>
    <row r="8" spans="1:17" ht="20.25">
      <c r="A8" s="13">
        <v>2</v>
      </c>
      <c r="B8" s="13" t="s">
        <v>33</v>
      </c>
      <c r="C8" s="13">
        <v>1268</v>
      </c>
      <c r="D8" s="14">
        <v>11</v>
      </c>
    </row>
    <row r="9" spans="1:17" ht="20.25">
      <c r="A9" s="13">
        <v>3</v>
      </c>
      <c r="B9" s="13" t="s">
        <v>31</v>
      </c>
      <c r="C9" s="13">
        <v>1182</v>
      </c>
      <c r="D9" s="13">
        <v>14</v>
      </c>
    </row>
    <row r="10" spans="1:17" ht="20.25">
      <c r="A10" s="13">
        <v>4</v>
      </c>
      <c r="B10" s="13" t="s">
        <v>30</v>
      </c>
      <c r="C10" s="13">
        <v>426</v>
      </c>
      <c r="D10" s="13">
        <v>4</v>
      </c>
    </row>
    <row r="11" spans="1:17" ht="20.25">
      <c r="A11" s="13">
        <v>5</v>
      </c>
      <c r="B11" s="13" t="s">
        <v>29</v>
      </c>
      <c r="C11" s="13">
        <v>0</v>
      </c>
      <c r="D11" s="13"/>
    </row>
    <row r="12" spans="1:17" ht="41.25" thickBot="1">
      <c r="A12" s="13">
        <v>6</v>
      </c>
      <c r="B12" s="13" t="s">
        <v>34</v>
      </c>
      <c r="C12" s="13">
        <v>0</v>
      </c>
      <c r="D12" s="13"/>
    </row>
    <row r="13" spans="1:17" ht="26.25" customHeight="1" thickBot="1">
      <c r="A13" s="11"/>
      <c r="B13" s="11"/>
      <c r="C13" s="12" t="s">
        <v>23</v>
      </c>
      <c r="D13" s="15">
        <f>SUM(D7:D12)</f>
        <v>40</v>
      </c>
    </row>
    <row r="14" spans="1:17" ht="16.5" customHeight="1"/>
    <row r="15" spans="1:17" ht="16.5" customHeight="1"/>
    <row r="16" spans="1:17" ht="16.5" customHeight="1">
      <c r="A16" s="17" t="s">
        <v>24</v>
      </c>
      <c r="B16" s="18"/>
      <c r="C16" s="3" t="s">
        <v>25</v>
      </c>
      <c r="D16" s="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mergeCells count="3">
    <mergeCell ref="A1:D1"/>
    <mergeCell ref="A2:D2"/>
    <mergeCell ref="A3:D3"/>
  </mergeCells>
  <phoneticPr fontId="4" type="noConversion"/>
  <pageMargins left="1.01" right="0.18" top="0.84" bottom="0.2" header="0.2" footer="0.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0" zoomScaleNormal="75" zoomScaleSheetLayoutView="80" workbookViewId="0">
      <selection activeCell="O9" sqref="O9:O18"/>
    </sheetView>
  </sheetViews>
  <sheetFormatPr defaultRowHeight="12.75"/>
  <cols>
    <col min="1" max="2" width="4.710937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ht="12.75" customHeight="1">
      <c r="O6" s="1"/>
      <c r="P6" s="1"/>
    </row>
    <row r="7" spans="1:17" ht="25.5" customHeight="1">
      <c r="A7" s="55" t="s">
        <v>0</v>
      </c>
      <c r="B7" s="56" t="s">
        <v>7</v>
      </c>
      <c r="C7" s="55" t="s">
        <v>1</v>
      </c>
      <c r="D7" s="56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60" t="s">
        <v>13</v>
      </c>
      <c r="N7" s="61"/>
      <c r="O7" s="55" t="s">
        <v>4</v>
      </c>
      <c r="P7" s="55" t="s">
        <v>5</v>
      </c>
    </row>
    <row r="8" spans="1:17">
      <c r="A8" s="55"/>
      <c r="B8" s="57"/>
      <c r="C8" s="55"/>
      <c r="D8" s="57"/>
      <c r="E8" s="2" t="s">
        <v>15</v>
      </c>
      <c r="F8" s="2" t="s">
        <v>2</v>
      </c>
      <c r="G8" s="2" t="s">
        <v>15</v>
      </c>
      <c r="H8" s="2" t="s">
        <v>2</v>
      </c>
      <c r="I8" s="2" t="s">
        <v>15</v>
      </c>
      <c r="J8" s="2" t="s">
        <v>2</v>
      </c>
      <c r="K8" s="2" t="s">
        <v>15</v>
      </c>
      <c r="L8" s="2" t="s">
        <v>2</v>
      </c>
      <c r="M8" s="2" t="s">
        <v>15</v>
      </c>
      <c r="N8" s="2" t="s">
        <v>2</v>
      </c>
      <c r="O8" s="56"/>
      <c r="P8" s="55"/>
    </row>
    <row r="9" spans="1:17" ht="24.75" customHeight="1">
      <c r="A9" s="2">
        <v>1</v>
      </c>
      <c r="B9" s="19" t="s">
        <v>55</v>
      </c>
      <c r="C9" s="44" t="s">
        <v>62</v>
      </c>
      <c r="D9" s="19"/>
      <c r="E9" s="51">
        <v>27.29</v>
      </c>
      <c r="F9" s="46">
        <v>48</v>
      </c>
      <c r="G9" s="47">
        <v>163</v>
      </c>
      <c r="H9" s="46">
        <v>31</v>
      </c>
      <c r="I9" s="19">
        <v>7</v>
      </c>
      <c r="J9" s="46">
        <v>24</v>
      </c>
      <c r="K9" s="19">
        <v>35</v>
      </c>
      <c r="L9" s="46">
        <v>45</v>
      </c>
      <c r="M9" s="48">
        <v>49</v>
      </c>
      <c r="N9" s="46">
        <v>48</v>
      </c>
      <c r="O9" s="7">
        <f t="shared" ref="O9:O19" si="0">F9+H9+J9+L9+N9</f>
        <v>196</v>
      </c>
      <c r="P9" s="32"/>
    </row>
    <row r="10" spans="1:17" ht="24.75" customHeight="1">
      <c r="A10" s="2">
        <v>2</v>
      </c>
      <c r="B10" s="19" t="s">
        <v>39</v>
      </c>
      <c r="C10" s="44" t="s">
        <v>59</v>
      </c>
      <c r="D10" s="19"/>
      <c r="E10" s="51">
        <v>28.84</v>
      </c>
      <c r="F10" s="46">
        <v>21</v>
      </c>
      <c r="G10" s="47">
        <v>190</v>
      </c>
      <c r="H10" s="46">
        <v>33</v>
      </c>
      <c r="I10" s="19">
        <v>0</v>
      </c>
      <c r="J10" s="46">
        <v>20</v>
      </c>
      <c r="K10" s="19">
        <v>9</v>
      </c>
      <c r="L10" s="46">
        <v>25</v>
      </c>
      <c r="M10" s="48">
        <v>51</v>
      </c>
      <c r="N10" s="46">
        <v>51</v>
      </c>
      <c r="O10" s="7">
        <f t="shared" si="0"/>
        <v>150</v>
      </c>
      <c r="P10" s="32"/>
    </row>
    <row r="11" spans="1:17" ht="24.75" customHeight="1">
      <c r="A11" s="2">
        <v>3</v>
      </c>
      <c r="B11" s="19" t="s">
        <v>39</v>
      </c>
      <c r="C11" s="44" t="s">
        <v>58</v>
      </c>
      <c r="D11" s="19"/>
      <c r="E11" s="51">
        <v>25.78</v>
      </c>
      <c r="F11" s="46">
        <v>52</v>
      </c>
      <c r="G11" s="47">
        <v>197</v>
      </c>
      <c r="H11" s="46">
        <v>35</v>
      </c>
      <c r="I11" s="19">
        <v>-4</v>
      </c>
      <c r="J11" s="46">
        <v>12</v>
      </c>
      <c r="K11" s="19">
        <v>5</v>
      </c>
      <c r="L11" s="46">
        <v>13</v>
      </c>
      <c r="M11" s="48">
        <v>50</v>
      </c>
      <c r="N11" s="46">
        <v>30</v>
      </c>
      <c r="O11" s="7">
        <f t="shared" si="0"/>
        <v>142</v>
      </c>
      <c r="P11" s="32"/>
    </row>
    <row r="12" spans="1:17" ht="24.75" customHeight="1">
      <c r="A12" s="2">
        <v>4</v>
      </c>
      <c r="B12" s="19" t="s">
        <v>39</v>
      </c>
      <c r="C12" s="44" t="s">
        <v>61</v>
      </c>
      <c r="D12" s="19"/>
      <c r="E12" s="51">
        <v>27.62</v>
      </c>
      <c r="F12" s="46">
        <v>33</v>
      </c>
      <c r="G12" s="47">
        <v>176</v>
      </c>
      <c r="H12" s="46">
        <v>28</v>
      </c>
      <c r="I12" s="19">
        <v>5</v>
      </c>
      <c r="J12" s="46">
        <v>30</v>
      </c>
      <c r="K12" s="19">
        <v>6</v>
      </c>
      <c r="L12" s="46">
        <v>16</v>
      </c>
      <c r="M12" s="48">
        <v>52</v>
      </c>
      <c r="N12" s="46">
        <v>32</v>
      </c>
      <c r="O12" s="7">
        <f t="shared" si="0"/>
        <v>139</v>
      </c>
      <c r="P12" s="32"/>
    </row>
    <row r="13" spans="1:17" ht="24.75" customHeight="1">
      <c r="A13" s="2">
        <v>5</v>
      </c>
      <c r="B13" s="19" t="s">
        <v>39</v>
      </c>
      <c r="C13" s="44" t="s">
        <v>64</v>
      </c>
      <c r="D13" s="19"/>
      <c r="E13" s="51">
        <v>26.94</v>
      </c>
      <c r="F13" s="46">
        <v>40</v>
      </c>
      <c r="G13" s="47">
        <v>176</v>
      </c>
      <c r="H13" s="46">
        <v>28</v>
      </c>
      <c r="I13" s="19">
        <v>3</v>
      </c>
      <c r="J13" s="46">
        <v>26</v>
      </c>
      <c r="K13" s="19">
        <v>5</v>
      </c>
      <c r="L13" s="46">
        <v>13</v>
      </c>
      <c r="M13" s="48">
        <v>51</v>
      </c>
      <c r="N13" s="46">
        <v>31</v>
      </c>
      <c r="O13" s="7">
        <f t="shared" si="0"/>
        <v>138</v>
      </c>
      <c r="P13" s="32"/>
    </row>
    <row r="14" spans="1:17" ht="24.75" customHeight="1">
      <c r="A14" s="38">
        <v>6</v>
      </c>
      <c r="B14" s="19" t="s">
        <v>39</v>
      </c>
      <c r="C14" s="44" t="s">
        <v>60</v>
      </c>
      <c r="D14" s="19"/>
      <c r="E14" s="51">
        <v>27.24</v>
      </c>
      <c r="F14" s="46">
        <v>37</v>
      </c>
      <c r="G14" s="47">
        <v>192</v>
      </c>
      <c r="H14" s="46">
        <v>34</v>
      </c>
      <c r="I14" s="19">
        <v>6</v>
      </c>
      <c r="J14" s="46">
        <v>32</v>
      </c>
      <c r="K14" s="19">
        <v>1</v>
      </c>
      <c r="L14" s="46">
        <v>1</v>
      </c>
      <c r="M14" s="48">
        <v>48</v>
      </c>
      <c r="N14" s="46">
        <v>28</v>
      </c>
      <c r="O14" s="7">
        <f t="shared" si="0"/>
        <v>132</v>
      </c>
      <c r="P14" s="32"/>
    </row>
    <row r="15" spans="1:17" ht="24.75" customHeight="1">
      <c r="A15" s="38">
        <v>7</v>
      </c>
      <c r="B15" s="19" t="s">
        <v>39</v>
      </c>
      <c r="C15" s="44" t="s">
        <v>65</v>
      </c>
      <c r="D15" s="19"/>
      <c r="E15" s="51">
        <v>26.78</v>
      </c>
      <c r="F15" s="46">
        <v>42</v>
      </c>
      <c r="G15" s="47">
        <v>179</v>
      </c>
      <c r="H15" s="46">
        <v>29</v>
      </c>
      <c r="I15" s="19">
        <v>3</v>
      </c>
      <c r="J15" s="46">
        <v>26</v>
      </c>
      <c r="K15" s="19">
        <v>3</v>
      </c>
      <c r="L15" s="46">
        <v>7</v>
      </c>
      <c r="M15" s="48">
        <v>40</v>
      </c>
      <c r="N15" s="46">
        <v>20</v>
      </c>
      <c r="O15" s="7">
        <f t="shared" si="0"/>
        <v>124</v>
      </c>
      <c r="P15" s="32"/>
    </row>
    <row r="16" spans="1:17" ht="24.75" customHeight="1">
      <c r="A16" s="38">
        <v>8</v>
      </c>
      <c r="B16" s="19" t="s">
        <v>39</v>
      </c>
      <c r="C16" s="44" t="s">
        <v>63</v>
      </c>
      <c r="D16" s="19"/>
      <c r="E16" s="51">
        <v>28.28</v>
      </c>
      <c r="F16" s="46">
        <v>27</v>
      </c>
      <c r="G16" s="47">
        <v>176</v>
      </c>
      <c r="H16" s="46">
        <v>28</v>
      </c>
      <c r="I16" s="19">
        <v>4</v>
      </c>
      <c r="J16" s="46">
        <v>28</v>
      </c>
      <c r="K16" s="19">
        <v>3</v>
      </c>
      <c r="L16" s="46">
        <v>7</v>
      </c>
      <c r="M16" s="48">
        <v>40</v>
      </c>
      <c r="N16" s="46">
        <v>20</v>
      </c>
      <c r="O16" s="7">
        <f t="shared" si="0"/>
        <v>110</v>
      </c>
      <c r="P16" s="32"/>
    </row>
    <row r="17" spans="1:16" ht="24.75" customHeight="1">
      <c r="A17" s="38">
        <v>9</v>
      </c>
      <c r="B17" s="19" t="s">
        <v>39</v>
      </c>
      <c r="C17" s="44" t="s">
        <v>66</v>
      </c>
      <c r="D17" s="19"/>
      <c r="E17" s="51">
        <v>28.61</v>
      </c>
      <c r="F17" s="46">
        <v>23</v>
      </c>
      <c r="G17" s="47">
        <v>198</v>
      </c>
      <c r="H17" s="46">
        <v>36</v>
      </c>
      <c r="I17" s="19">
        <v>-2</v>
      </c>
      <c r="J17" s="46">
        <v>16</v>
      </c>
      <c r="K17" s="19">
        <v>2</v>
      </c>
      <c r="L17" s="46">
        <v>4</v>
      </c>
      <c r="M17" s="48">
        <v>44</v>
      </c>
      <c r="N17" s="46">
        <v>24</v>
      </c>
      <c r="O17" s="7">
        <f t="shared" si="0"/>
        <v>103</v>
      </c>
      <c r="P17" s="32"/>
    </row>
    <row r="18" spans="1:16" ht="24.75" customHeight="1">
      <c r="A18" s="38">
        <v>10</v>
      </c>
      <c r="B18" s="19" t="s">
        <v>39</v>
      </c>
      <c r="C18" s="44" t="s">
        <v>67</v>
      </c>
      <c r="D18" s="19"/>
      <c r="E18" s="51">
        <v>28.9</v>
      </c>
      <c r="F18" s="46">
        <v>21</v>
      </c>
      <c r="G18" s="47">
        <v>149</v>
      </c>
      <c r="H18" s="46">
        <v>19</v>
      </c>
      <c r="I18" s="19">
        <v>0</v>
      </c>
      <c r="J18" s="46">
        <v>20</v>
      </c>
      <c r="K18" s="19">
        <v>0</v>
      </c>
      <c r="L18" s="46">
        <v>0</v>
      </c>
      <c r="M18" s="48">
        <v>38</v>
      </c>
      <c r="N18" s="46">
        <v>18</v>
      </c>
      <c r="O18" s="7">
        <f t="shared" si="0"/>
        <v>78</v>
      </c>
      <c r="P18" s="32"/>
    </row>
    <row r="19" spans="1:16" ht="24.75" customHeight="1">
      <c r="A19" s="38">
        <v>11</v>
      </c>
      <c r="B19" s="19" t="s">
        <v>39</v>
      </c>
      <c r="C19" s="44" t="s">
        <v>57</v>
      </c>
      <c r="D19" s="19"/>
      <c r="E19" s="51">
        <v>30.15</v>
      </c>
      <c r="F19" s="46">
        <v>8</v>
      </c>
      <c r="G19" s="47">
        <v>161</v>
      </c>
      <c r="H19" s="46">
        <v>23</v>
      </c>
      <c r="I19" s="19">
        <v>-4</v>
      </c>
      <c r="J19" s="46">
        <v>12</v>
      </c>
      <c r="K19" s="19">
        <v>0</v>
      </c>
      <c r="L19" s="46">
        <v>0</v>
      </c>
      <c r="M19" s="48">
        <v>36</v>
      </c>
      <c r="N19" s="46">
        <v>16</v>
      </c>
      <c r="O19" s="7">
        <f t="shared" si="0"/>
        <v>59</v>
      </c>
      <c r="P19" s="32"/>
    </row>
    <row r="20" spans="1:16" ht="18">
      <c r="C20" s="8"/>
      <c r="H20" s="36"/>
      <c r="I20" s="62" t="s">
        <v>14</v>
      </c>
      <c r="J20" s="62"/>
      <c r="K20" s="62"/>
      <c r="L20" s="62"/>
      <c r="M20" s="62"/>
      <c r="N20" s="63"/>
      <c r="O20" s="37">
        <f>SUM(O9:O18)</f>
        <v>1312</v>
      </c>
      <c r="P20" s="35"/>
    </row>
    <row r="21" spans="1:16">
      <c r="O21" s="1"/>
      <c r="P21" s="1"/>
    </row>
    <row r="22" spans="1:16">
      <c r="C22" s="6" t="s">
        <v>11</v>
      </c>
      <c r="D22" s="6"/>
      <c r="I22" s="6" t="s">
        <v>8</v>
      </c>
      <c r="O22" s="1"/>
      <c r="P22" s="1"/>
    </row>
  </sheetData>
  <sortState ref="B9:O19">
    <sortCondition descending="1" ref="O9:O19"/>
  </sortState>
  <mergeCells count="16">
    <mergeCell ref="I20:N20"/>
    <mergeCell ref="A5:P5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A1:P1"/>
    <mergeCell ref="A2:P2"/>
    <mergeCell ref="A3:P3"/>
    <mergeCell ref="O7:O8"/>
    <mergeCell ref="P7:P8"/>
  </mergeCells>
  <phoneticPr fontId="4" type="noConversion"/>
  <pageMargins left="1.65" right="0.16" top="0.28000000000000003" bottom="0.34" header="0.5" footer="0.5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topLeftCell="B1" zoomScale="90" zoomScaleNormal="75" zoomScaleSheetLayoutView="90" workbookViewId="0">
      <selection activeCell="B9" sqref="B9:O12"/>
    </sheetView>
  </sheetViews>
  <sheetFormatPr defaultRowHeight="12.75"/>
  <cols>
    <col min="1" max="2" width="4.710937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 customHeight="1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O6" s="1"/>
      <c r="P6" s="1"/>
    </row>
    <row r="7" spans="1:17" ht="25.5" customHeight="1">
      <c r="A7" s="55" t="s">
        <v>0</v>
      </c>
      <c r="B7" s="56" t="s">
        <v>7</v>
      </c>
      <c r="C7" s="55" t="s">
        <v>1</v>
      </c>
      <c r="D7" s="56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60" t="s">
        <v>13</v>
      </c>
      <c r="N7" s="61"/>
      <c r="O7" s="55" t="s">
        <v>4</v>
      </c>
      <c r="P7" s="55" t="s">
        <v>5</v>
      </c>
    </row>
    <row r="8" spans="1:17">
      <c r="A8" s="55"/>
      <c r="B8" s="57"/>
      <c r="C8" s="55"/>
      <c r="D8" s="57"/>
      <c r="E8" s="2" t="s">
        <v>15</v>
      </c>
      <c r="F8" s="2" t="s">
        <v>2</v>
      </c>
      <c r="G8" s="2" t="s">
        <v>15</v>
      </c>
      <c r="H8" s="2" t="s">
        <v>2</v>
      </c>
      <c r="I8" s="2" t="s">
        <v>15</v>
      </c>
      <c r="J8" s="2" t="s">
        <v>2</v>
      </c>
      <c r="K8" s="2" t="s">
        <v>15</v>
      </c>
      <c r="L8" s="2" t="s">
        <v>2</v>
      </c>
      <c r="M8" s="2" t="s">
        <v>15</v>
      </c>
      <c r="N8" s="2" t="s">
        <v>2</v>
      </c>
      <c r="O8" s="56"/>
      <c r="P8" s="55"/>
    </row>
    <row r="9" spans="1:17" ht="24.75" customHeight="1">
      <c r="A9" s="2">
        <v>1</v>
      </c>
      <c r="B9" s="19" t="s">
        <v>39</v>
      </c>
      <c r="C9" s="44" t="s">
        <v>37</v>
      </c>
      <c r="D9" s="19"/>
      <c r="E9" s="51">
        <v>26.21</v>
      </c>
      <c r="F9" s="46">
        <v>47</v>
      </c>
      <c r="G9" s="47">
        <v>173</v>
      </c>
      <c r="H9" s="46">
        <v>27</v>
      </c>
      <c r="I9" s="19">
        <v>4</v>
      </c>
      <c r="J9" s="46">
        <v>28</v>
      </c>
      <c r="K9" s="19">
        <v>6</v>
      </c>
      <c r="L9" s="46">
        <v>16</v>
      </c>
      <c r="M9" s="48">
        <v>55</v>
      </c>
      <c r="N9" s="46">
        <v>35</v>
      </c>
      <c r="O9" s="7">
        <f>F9+H9+J9+L9+N9</f>
        <v>153</v>
      </c>
      <c r="P9" s="32"/>
    </row>
    <row r="10" spans="1:17" ht="24.75" customHeight="1">
      <c r="A10" s="2">
        <v>2</v>
      </c>
      <c r="B10" s="19" t="s">
        <v>39</v>
      </c>
      <c r="C10" s="44" t="s">
        <v>41</v>
      </c>
      <c r="D10" s="19"/>
      <c r="E10" s="51">
        <v>27.01</v>
      </c>
      <c r="F10" s="46">
        <v>39</v>
      </c>
      <c r="G10" s="47">
        <v>184</v>
      </c>
      <c r="H10" s="46">
        <v>31</v>
      </c>
      <c r="I10" s="19">
        <v>-1</v>
      </c>
      <c r="J10" s="46">
        <v>18</v>
      </c>
      <c r="K10" s="19">
        <v>1</v>
      </c>
      <c r="L10" s="46">
        <v>1</v>
      </c>
      <c r="M10" s="48">
        <v>39</v>
      </c>
      <c r="N10" s="46">
        <v>39</v>
      </c>
      <c r="O10" s="7">
        <f>F10+H10+J10+L10+N10</f>
        <v>128</v>
      </c>
      <c r="P10" s="32"/>
    </row>
    <row r="11" spans="1:17" ht="24.75" customHeight="1">
      <c r="A11" s="2">
        <v>3</v>
      </c>
      <c r="B11" s="19" t="s">
        <v>39</v>
      </c>
      <c r="C11" s="44" t="s">
        <v>40</v>
      </c>
      <c r="D11" s="19"/>
      <c r="E11" s="51">
        <v>29.29</v>
      </c>
      <c r="F11" s="46">
        <v>17</v>
      </c>
      <c r="G11" s="47">
        <v>170</v>
      </c>
      <c r="H11" s="46">
        <v>26</v>
      </c>
      <c r="I11" s="19">
        <v>-7</v>
      </c>
      <c r="J11" s="46">
        <v>6</v>
      </c>
      <c r="K11" s="19">
        <v>0</v>
      </c>
      <c r="L11" s="46">
        <v>0</v>
      </c>
      <c r="M11" s="48">
        <v>42</v>
      </c>
      <c r="N11" s="46">
        <v>41</v>
      </c>
      <c r="O11" s="7">
        <f>F11+H11+J11+L11+N11</f>
        <v>90</v>
      </c>
      <c r="P11" s="32"/>
    </row>
    <row r="12" spans="1:17" ht="24.75" customHeight="1">
      <c r="A12" s="38">
        <v>4</v>
      </c>
      <c r="B12" s="19" t="s">
        <v>39</v>
      </c>
      <c r="C12" s="44" t="s">
        <v>42</v>
      </c>
      <c r="D12" s="19"/>
      <c r="E12" s="51">
        <v>35.65</v>
      </c>
      <c r="F12" s="46">
        <v>0</v>
      </c>
      <c r="G12" s="47">
        <v>135</v>
      </c>
      <c r="H12" s="46">
        <v>16</v>
      </c>
      <c r="I12" s="19">
        <v>-10</v>
      </c>
      <c r="J12" s="46">
        <v>1</v>
      </c>
      <c r="K12" s="19">
        <v>0</v>
      </c>
      <c r="L12" s="46">
        <v>0</v>
      </c>
      <c r="M12" s="48">
        <v>38</v>
      </c>
      <c r="N12" s="46">
        <v>38</v>
      </c>
      <c r="O12" s="7">
        <f>F12+H12+J12+L12+N12</f>
        <v>55</v>
      </c>
      <c r="P12" s="32"/>
    </row>
    <row r="13" spans="1:17" ht="18">
      <c r="C13" s="8"/>
      <c r="H13" s="36"/>
      <c r="I13" s="62" t="s">
        <v>14</v>
      </c>
      <c r="J13" s="62"/>
      <c r="K13" s="62"/>
      <c r="L13" s="62"/>
      <c r="M13" s="62"/>
      <c r="N13" s="63"/>
      <c r="O13" s="27">
        <f>SUM(O9:O12)</f>
        <v>426</v>
      </c>
      <c r="P13" s="2"/>
    </row>
    <row r="14" spans="1:17">
      <c r="O14" s="1"/>
      <c r="P14" s="1"/>
    </row>
    <row r="15" spans="1:17">
      <c r="C15" s="6" t="s">
        <v>11</v>
      </c>
      <c r="D15" s="6"/>
      <c r="I15" s="6" t="s">
        <v>8</v>
      </c>
      <c r="O15" s="1"/>
      <c r="P15" s="1"/>
    </row>
  </sheetData>
  <sortState ref="B9:O12">
    <sortCondition descending="1" ref="O9:O12"/>
  </sortState>
  <mergeCells count="16">
    <mergeCell ref="I13:N13"/>
    <mergeCell ref="G7:H7"/>
    <mergeCell ref="I7:J7"/>
    <mergeCell ref="K7:L7"/>
    <mergeCell ref="M7:N7"/>
    <mergeCell ref="A1:P1"/>
    <mergeCell ref="A2:P2"/>
    <mergeCell ref="A3:P3"/>
    <mergeCell ref="A5:P5"/>
    <mergeCell ref="A7:A8"/>
    <mergeCell ref="C7:C8"/>
    <mergeCell ref="D7:D8"/>
    <mergeCell ref="E7:F7"/>
    <mergeCell ref="B7:B8"/>
    <mergeCell ref="O7:O8"/>
    <mergeCell ref="P7:P8"/>
  </mergeCells>
  <phoneticPr fontId="4" type="noConversion"/>
  <pageMargins left="0.23622047244094491" right="0.27559055118110237" top="0.19685039370078741" bottom="0.19685039370078741" header="0.51181102362204722" footer="0.51181102362204722"/>
  <pageSetup paperSize="9" scale="9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topLeftCell="A3" zoomScale="80" zoomScaleNormal="75" zoomScaleSheetLayoutView="80" workbookViewId="0">
      <selection activeCell="J9" sqref="J9"/>
    </sheetView>
  </sheetViews>
  <sheetFormatPr defaultRowHeight="12.75"/>
  <cols>
    <col min="1" max="2" width="4.710937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 customHeight="1">
      <c r="A5" s="54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O6" s="1"/>
      <c r="P6" s="1"/>
    </row>
    <row r="7" spans="1:17" ht="27" customHeight="1">
      <c r="A7" s="55" t="s">
        <v>0</v>
      </c>
      <c r="B7" s="55" t="s">
        <v>7</v>
      </c>
      <c r="C7" s="55" t="s">
        <v>1</v>
      </c>
      <c r="D7" s="55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55" t="s">
        <v>13</v>
      </c>
      <c r="N7" s="55"/>
      <c r="O7" s="55" t="s">
        <v>4</v>
      </c>
      <c r="P7" s="55" t="s">
        <v>5</v>
      </c>
    </row>
    <row r="8" spans="1:17">
      <c r="A8" s="55"/>
      <c r="B8" s="55"/>
      <c r="C8" s="55"/>
      <c r="D8" s="55"/>
      <c r="E8" s="2" t="s">
        <v>15</v>
      </c>
      <c r="F8" s="2" t="s">
        <v>2</v>
      </c>
      <c r="G8" s="2" t="s">
        <v>15</v>
      </c>
      <c r="H8" s="2" t="s">
        <v>2</v>
      </c>
      <c r="I8" s="2" t="s">
        <v>15</v>
      </c>
      <c r="J8" s="2" t="s">
        <v>2</v>
      </c>
      <c r="K8" s="2" t="s">
        <v>15</v>
      </c>
      <c r="L8" s="2" t="s">
        <v>2</v>
      </c>
      <c r="M8" s="2" t="s">
        <v>15</v>
      </c>
      <c r="N8" s="2" t="s">
        <v>2</v>
      </c>
      <c r="O8" s="55"/>
      <c r="P8" s="55"/>
    </row>
    <row r="9" spans="1:17" ht="25.5" customHeight="1">
      <c r="A9" s="2">
        <v>1</v>
      </c>
      <c r="B9" s="19" t="s">
        <v>39</v>
      </c>
      <c r="C9" s="44" t="s">
        <v>69</v>
      </c>
      <c r="D9" s="19"/>
      <c r="E9" s="51">
        <v>27.62</v>
      </c>
      <c r="F9" s="46">
        <v>33</v>
      </c>
      <c r="G9" s="47">
        <v>170</v>
      </c>
      <c r="H9" s="46">
        <v>26</v>
      </c>
      <c r="I9" s="19">
        <v>-2</v>
      </c>
      <c r="J9" s="46">
        <v>16</v>
      </c>
      <c r="K9" s="19">
        <v>10</v>
      </c>
      <c r="L9" s="46">
        <v>28</v>
      </c>
      <c r="M9" s="48">
        <v>65</v>
      </c>
      <c r="N9" s="46">
        <v>50</v>
      </c>
      <c r="O9" s="7">
        <f t="shared" ref="O9:O22" si="0">F9+H9+J9+L9+N9</f>
        <v>153</v>
      </c>
      <c r="P9" s="32"/>
    </row>
    <row r="10" spans="1:17" ht="25.5" customHeight="1">
      <c r="A10" s="2">
        <v>2</v>
      </c>
      <c r="B10" s="19" t="s">
        <v>39</v>
      </c>
      <c r="C10" s="44" t="s">
        <v>71</v>
      </c>
      <c r="D10" s="19"/>
      <c r="E10" s="51">
        <v>27.8</v>
      </c>
      <c r="F10" s="46">
        <v>32</v>
      </c>
      <c r="G10" s="47">
        <v>192</v>
      </c>
      <c r="H10" s="46">
        <v>34</v>
      </c>
      <c r="I10" s="19">
        <v>11</v>
      </c>
      <c r="J10" s="46">
        <v>42</v>
      </c>
      <c r="K10" s="19">
        <v>4</v>
      </c>
      <c r="L10" s="46">
        <v>10</v>
      </c>
      <c r="M10" s="48">
        <v>54</v>
      </c>
      <c r="N10" s="46">
        <v>34</v>
      </c>
      <c r="O10" s="7">
        <f t="shared" si="0"/>
        <v>152</v>
      </c>
      <c r="P10" s="32"/>
    </row>
    <row r="11" spans="1:17" ht="25.5" customHeight="1">
      <c r="A11" s="2">
        <v>3</v>
      </c>
      <c r="B11" s="19" t="s">
        <v>39</v>
      </c>
      <c r="C11" s="44" t="s">
        <v>78</v>
      </c>
      <c r="D11" s="19"/>
      <c r="E11" s="51">
        <v>27.79</v>
      </c>
      <c r="F11" s="46">
        <v>32</v>
      </c>
      <c r="G11" s="47">
        <v>174</v>
      </c>
      <c r="H11" s="46">
        <v>28</v>
      </c>
      <c r="I11" s="19">
        <v>-1</v>
      </c>
      <c r="J11" s="46">
        <v>18</v>
      </c>
      <c r="K11" s="19">
        <v>8</v>
      </c>
      <c r="L11" s="46">
        <v>22</v>
      </c>
      <c r="M11" s="19">
        <v>54</v>
      </c>
      <c r="N11" s="46">
        <v>34</v>
      </c>
      <c r="O11" s="7">
        <f t="shared" si="0"/>
        <v>134</v>
      </c>
      <c r="P11" s="32"/>
    </row>
    <row r="12" spans="1:17" ht="25.5" customHeight="1">
      <c r="A12" s="2">
        <v>4</v>
      </c>
      <c r="B12" s="19" t="s">
        <v>39</v>
      </c>
      <c r="C12" s="44" t="s">
        <v>68</v>
      </c>
      <c r="D12" s="19"/>
      <c r="E12" s="51">
        <v>27.16</v>
      </c>
      <c r="F12" s="46">
        <v>38</v>
      </c>
      <c r="G12" s="47">
        <v>192</v>
      </c>
      <c r="H12" s="46">
        <v>34</v>
      </c>
      <c r="I12" s="19">
        <v>3</v>
      </c>
      <c r="J12" s="46">
        <v>26</v>
      </c>
      <c r="K12" s="19">
        <v>0</v>
      </c>
      <c r="L12" s="46">
        <v>0</v>
      </c>
      <c r="M12" s="48">
        <v>49</v>
      </c>
      <c r="N12" s="46">
        <v>29</v>
      </c>
      <c r="O12" s="7">
        <f t="shared" si="0"/>
        <v>127</v>
      </c>
      <c r="P12" s="32"/>
    </row>
    <row r="13" spans="1:17" ht="25.5" customHeight="1">
      <c r="A13" s="2">
        <v>5</v>
      </c>
      <c r="B13" s="19" t="s">
        <v>39</v>
      </c>
      <c r="C13" s="44" t="s">
        <v>79</v>
      </c>
      <c r="D13" s="19"/>
      <c r="E13" s="51">
        <v>26.81</v>
      </c>
      <c r="F13" s="46">
        <v>41</v>
      </c>
      <c r="G13" s="47">
        <v>166</v>
      </c>
      <c r="H13" s="46">
        <v>25</v>
      </c>
      <c r="I13" s="19">
        <v>2</v>
      </c>
      <c r="J13" s="46">
        <v>24</v>
      </c>
      <c r="K13" s="19">
        <v>2</v>
      </c>
      <c r="L13" s="46">
        <v>4</v>
      </c>
      <c r="M13" s="19">
        <v>48</v>
      </c>
      <c r="N13" s="46">
        <v>28</v>
      </c>
      <c r="O13" s="7">
        <f t="shared" si="0"/>
        <v>122</v>
      </c>
      <c r="P13" s="32"/>
    </row>
    <row r="14" spans="1:17" ht="25.5" customHeight="1">
      <c r="A14" s="2">
        <v>6</v>
      </c>
      <c r="B14" s="19" t="s">
        <v>39</v>
      </c>
      <c r="C14" s="44" t="s">
        <v>80</v>
      </c>
      <c r="D14" s="19"/>
      <c r="E14" s="51">
        <v>28.82</v>
      </c>
      <c r="F14" s="46">
        <v>21</v>
      </c>
      <c r="G14" s="47">
        <v>171</v>
      </c>
      <c r="H14" s="46">
        <v>27</v>
      </c>
      <c r="I14" s="19">
        <v>3</v>
      </c>
      <c r="J14" s="46">
        <v>26</v>
      </c>
      <c r="K14" s="19">
        <v>2</v>
      </c>
      <c r="L14" s="46">
        <v>4</v>
      </c>
      <c r="M14" s="19">
        <v>50</v>
      </c>
      <c r="N14" s="46">
        <v>30</v>
      </c>
      <c r="O14" s="7">
        <f t="shared" si="0"/>
        <v>108</v>
      </c>
      <c r="P14" s="32"/>
    </row>
    <row r="15" spans="1:17" ht="25.5" customHeight="1">
      <c r="A15" s="2">
        <v>7</v>
      </c>
      <c r="B15" s="19" t="s">
        <v>39</v>
      </c>
      <c r="C15" s="44" t="s">
        <v>70</v>
      </c>
      <c r="D15" s="19"/>
      <c r="E15" s="51">
        <v>28.34</v>
      </c>
      <c r="F15" s="46">
        <v>26</v>
      </c>
      <c r="G15" s="47">
        <v>160</v>
      </c>
      <c r="H15" s="46">
        <v>23</v>
      </c>
      <c r="I15" s="19">
        <v>-8</v>
      </c>
      <c r="J15" s="46">
        <v>4</v>
      </c>
      <c r="K15" s="19">
        <v>10</v>
      </c>
      <c r="L15" s="46">
        <v>28</v>
      </c>
      <c r="M15" s="48">
        <v>41</v>
      </c>
      <c r="N15" s="46">
        <v>21</v>
      </c>
      <c r="O15" s="7">
        <f t="shared" si="0"/>
        <v>102</v>
      </c>
      <c r="P15" s="32"/>
    </row>
    <row r="16" spans="1:17" ht="25.5" customHeight="1">
      <c r="A16" s="2">
        <v>8</v>
      </c>
      <c r="B16" s="19" t="s">
        <v>39</v>
      </c>
      <c r="C16" s="44" t="s">
        <v>72</v>
      </c>
      <c r="D16" s="19"/>
      <c r="E16" s="51">
        <v>29.03</v>
      </c>
      <c r="F16" s="46">
        <v>19</v>
      </c>
      <c r="G16" s="47">
        <v>169</v>
      </c>
      <c r="H16" s="46">
        <v>26</v>
      </c>
      <c r="I16" s="19">
        <v>4</v>
      </c>
      <c r="J16" s="46">
        <v>28</v>
      </c>
      <c r="K16" s="19">
        <v>1</v>
      </c>
      <c r="L16" s="46">
        <v>1</v>
      </c>
      <c r="M16" s="48">
        <v>47</v>
      </c>
      <c r="N16" s="46">
        <v>27</v>
      </c>
      <c r="O16" s="7">
        <f t="shared" si="0"/>
        <v>101</v>
      </c>
      <c r="P16" s="32"/>
    </row>
    <row r="17" spans="1:16" ht="25.5" customHeight="1">
      <c r="A17" s="2">
        <v>9</v>
      </c>
      <c r="B17" s="19" t="s">
        <v>39</v>
      </c>
      <c r="C17" s="44" t="s">
        <v>75</v>
      </c>
      <c r="D17" s="19"/>
      <c r="E17" s="51">
        <v>28.99</v>
      </c>
      <c r="F17" s="46">
        <v>20</v>
      </c>
      <c r="G17" s="47">
        <v>166</v>
      </c>
      <c r="H17" s="46">
        <v>25</v>
      </c>
      <c r="I17" s="48">
        <v>7</v>
      </c>
      <c r="J17" s="46">
        <v>34</v>
      </c>
      <c r="K17" s="19">
        <v>0</v>
      </c>
      <c r="L17" s="46">
        <v>0</v>
      </c>
      <c r="M17" s="48">
        <v>39</v>
      </c>
      <c r="N17" s="46">
        <v>19</v>
      </c>
      <c r="O17" s="7">
        <f t="shared" si="0"/>
        <v>98</v>
      </c>
      <c r="P17" s="32"/>
    </row>
    <row r="18" spans="1:16" ht="25.5" customHeight="1">
      <c r="A18" s="2">
        <v>10</v>
      </c>
      <c r="B18" s="19" t="s">
        <v>39</v>
      </c>
      <c r="C18" s="44" t="s">
        <v>74</v>
      </c>
      <c r="D18" s="19"/>
      <c r="E18" s="51">
        <v>32.44</v>
      </c>
      <c r="F18" s="46">
        <v>0</v>
      </c>
      <c r="G18" s="47">
        <v>165</v>
      </c>
      <c r="H18" s="46">
        <v>25</v>
      </c>
      <c r="I18" s="19"/>
      <c r="J18" s="46">
        <v>0</v>
      </c>
      <c r="K18" s="19">
        <v>12</v>
      </c>
      <c r="L18" s="46">
        <v>34</v>
      </c>
      <c r="M18" s="48">
        <v>46</v>
      </c>
      <c r="N18" s="46">
        <v>26</v>
      </c>
      <c r="O18" s="7">
        <f t="shared" si="0"/>
        <v>85</v>
      </c>
      <c r="P18" s="32"/>
    </row>
    <row r="19" spans="1:16" ht="25.5" customHeight="1">
      <c r="A19" s="2">
        <v>11</v>
      </c>
      <c r="B19" s="19" t="s">
        <v>39</v>
      </c>
      <c r="C19" s="44" t="s">
        <v>76</v>
      </c>
      <c r="D19" s="19"/>
      <c r="E19" s="51">
        <v>28.9</v>
      </c>
      <c r="F19" s="46">
        <v>21</v>
      </c>
      <c r="G19" s="47">
        <v>171</v>
      </c>
      <c r="H19" s="46">
        <v>27</v>
      </c>
      <c r="I19" s="19">
        <v>1</v>
      </c>
      <c r="J19" s="46">
        <v>22</v>
      </c>
      <c r="K19" s="19">
        <v>0</v>
      </c>
      <c r="L19" s="46">
        <v>0</v>
      </c>
      <c r="M19" s="19">
        <v>34</v>
      </c>
      <c r="N19" s="46">
        <v>14</v>
      </c>
      <c r="O19" s="7">
        <f t="shared" si="0"/>
        <v>84</v>
      </c>
      <c r="P19" s="32"/>
    </row>
    <row r="20" spans="1:16" ht="25.5" customHeight="1">
      <c r="A20" s="39">
        <v>12</v>
      </c>
      <c r="B20" s="19" t="s">
        <v>39</v>
      </c>
      <c r="C20" s="44" t="s">
        <v>77</v>
      </c>
      <c r="D20" s="19"/>
      <c r="E20" s="51">
        <v>36.5</v>
      </c>
      <c r="F20" s="46">
        <v>0</v>
      </c>
      <c r="G20" s="47">
        <v>147</v>
      </c>
      <c r="H20" s="46">
        <v>19</v>
      </c>
      <c r="I20" s="19">
        <v>0</v>
      </c>
      <c r="J20" s="46">
        <v>20</v>
      </c>
      <c r="K20" s="19">
        <v>7</v>
      </c>
      <c r="L20" s="46">
        <v>19</v>
      </c>
      <c r="M20" s="19">
        <v>42</v>
      </c>
      <c r="N20" s="46">
        <v>22</v>
      </c>
      <c r="O20" s="7">
        <f t="shared" si="0"/>
        <v>80</v>
      </c>
      <c r="P20" s="32"/>
    </row>
    <row r="21" spans="1:16" ht="25.5" customHeight="1">
      <c r="A21" s="39">
        <v>13</v>
      </c>
      <c r="B21" s="19" t="s">
        <v>39</v>
      </c>
      <c r="C21" s="44" t="s">
        <v>81</v>
      </c>
      <c r="D21" s="19"/>
      <c r="E21" s="51">
        <v>29.98</v>
      </c>
      <c r="F21" s="46">
        <v>10</v>
      </c>
      <c r="G21" s="47">
        <v>149</v>
      </c>
      <c r="H21" s="46">
        <v>19</v>
      </c>
      <c r="I21" s="19">
        <v>2</v>
      </c>
      <c r="J21" s="46">
        <v>24</v>
      </c>
      <c r="K21" s="19">
        <v>0</v>
      </c>
      <c r="L21" s="46">
        <v>0</v>
      </c>
      <c r="M21" s="19">
        <v>33</v>
      </c>
      <c r="N21" s="46">
        <v>13</v>
      </c>
      <c r="O21" s="7">
        <f t="shared" si="0"/>
        <v>66</v>
      </c>
      <c r="P21" s="32"/>
    </row>
    <row r="22" spans="1:16" ht="25.5" customHeight="1">
      <c r="A22" s="39">
        <v>14</v>
      </c>
      <c r="B22" s="19" t="s">
        <v>39</v>
      </c>
      <c r="C22" s="44" t="s">
        <v>73</v>
      </c>
      <c r="D22" s="19"/>
      <c r="E22" s="51">
        <v>30.22</v>
      </c>
      <c r="F22" s="46">
        <v>7</v>
      </c>
      <c r="G22" s="47">
        <v>170</v>
      </c>
      <c r="H22" s="46">
        <v>26</v>
      </c>
      <c r="I22" s="19">
        <v>-9</v>
      </c>
      <c r="J22" s="46">
        <v>2</v>
      </c>
      <c r="K22" s="19">
        <v>0</v>
      </c>
      <c r="L22" s="46">
        <v>0</v>
      </c>
      <c r="M22" s="48">
        <v>46</v>
      </c>
      <c r="N22" s="46">
        <v>26</v>
      </c>
      <c r="O22" s="7">
        <f t="shared" si="0"/>
        <v>61</v>
      </c>
      <c r="P22" s="32"/>
    </row>
    <row r="23" spans="1:16" ht="18">
      <c r="C23" s="8"/>
      <c r="H23" s="9"/>
      <c r="I23" s="58" t="s">
        <v>14</v>
      </c>
      <c r="J23" s="58"/>
      <c r="K23" s="58"/>
      <c r="L23" s="58"/>
      <c r="M23" s="58"/>
      <c r="N23" s="59"/>
      <c r="O23" s="27">
        <f>SUM(O9:O18)</f>
        <v>1182</v>
      </c>
      <c r="P23" s="2"/>
    </row>
    <row r="24" spans="1:16">
      <c r="O24" s="1"/>
      <c r="P24" s="1"/>
    </row>
    <row r="25" spans="1:16">
      <c r="C25" s="6" t="s">
        <v>11</v>
      </c>
      <c r="D25" s="6"/>
      <c r="I25" s="6" t="s">
        <v>8</v>
      </c>
      <c r="O25" s="1"/>
      <c r="P25" s="1"/>
    </row>
  </sheetData>
  <sortState ref="B9:O22">
    <sortCondition descending="1" ref="O9:O22"/>
  </sortState>
  <mergeCells count="16">
    <mergeCell ref="I23:N23"/>
    <mergeCell ref="G7:H7"/>
    <mergeCell ref="I7:J7"/>
    <mergeCell ref="K7:L7"/>
    <mergeCell ref="M7:N7"/>
    <mergeCell ref="A1:P1"/>
    <mergeCell ref="A2:P2"/>
    <mergeCell ref="A3:P3"/>
    <mergeCell ref="A5:P5"/>
    <mergeCell ref="A7:A8"/>
    <mergeCell ref="C7:C8"/>
    <mergeCell ref="D7:D8"/>
    <mergeCell ref="E7:F7"/>
    <mergeCell ref="B7:B8"/>
    <mergeCell ref="O7:O8"/>
    <mergeCell ref="P7:P8"/>
  </mergeCells>
  <phoneticPr fontId="4" type="noConversion"/>
  <pageMargins left="0.46" right="0.16" top="0.24" bottom="0.2" header="0.2" footer="0.2"/>
  <pageSetup paperSize="9" scale="8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opLeftCell="A3" zoomScale="75" workbookViewId="0">
      <selection activeCell="B9" sqref="B9:N25"/>
    </sheetView>
  </sheetViews>
  <sheetFormatPr defaultRowHeight="12.75"/>
  <cols>
    <col min="1" max="2" width="4.710937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O6" s="1"/>
      <c r="P6" s="1"/>
    </row>
    <row r="7" spans="1:17" ht="25.5" customHeight="1">
      <c r="A7" s="55" t="s">
        <v>0</v>
      </c>
      <c r="B7" s="56" t="s">
        <v>7</v>
      </c>
      <c r="C7" s="55" t="s">
        <v>1</v>
      </c>
      <c r="D7" s="56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60" t="s">
        <v>13</v>
      </c>
      <c r="N7" s="61"/>
      <c r="O7" s="55" t="s">
        <v>4</v>
      </c>
      <c r="P7" s="55" t="s">
        <v>5</v>
      </c>
    </row>
    <row r="8" spans="1:17">
      <c r="A8" s="55"/>
      <c r="B8" s="57"/>
      <c r="C8" s="55"/>
      <c r="D8" s="57"/>
      <c r="E8" s="2" t="s">
        <v>15</v>
      </c>
      <c r="F8" s="2" t="s">
        <v>2</v>
      </c>
      <c r="G8" s="2" t="s">
        <v>15</v>
      </c>
      <c r="H8" s="2" t="s">
        <v>2</v>
      </c>
      <c r="I8" s="2" t="s">
        <v>15</v>
      </c>
      <c r="J8" s="2" t="s">
        <v>2</v>
      </c>
      <c r="K8" s="2" t="s">
        <v>15</v>
      </c>
      <c r="L8" s="2" t="s">
        <v>2</v>
      </c>
      <c r="M8" s="2" t="s">
        <v>15</v>
      </c>
      <c r="N8" s="2" t="s">
        <v>2</v>
      </c>
      <c r="O8" s="56"/>
      <c r="P8" s="55"/>
    </row>
    <row r="9" spans="1:17" ht="22.5" customHeight="1">
      <c r="A9" s="2">
        <v>1</v>
      </c>
      <c r="B9" s="19"/>
      <c r="C9" s="44"/>
      <c r="D9" s="19"/>
      <c r="E9" s="45"/>
      <c r="F9" s="46"/>
      <c r="G9" s="47"/>
      <c r="H9" s="46"/>
      <c r="I9" s="19"/>
      <c r="J9" s="46"/>
      <c r="K9" s="19"/>
      <c r="L9" s="46"/>
      <c r="M9" s="48"/>
      <c r="N9" s="46"/>
      <c r="O9" s="7">
        <f t="shared" ref="O9:O25" si="0">F9+H9+J9+L9+N9</f>
        <v>0</v>
      </c>
      <c r="P9" s="32"/>
    </row>
    <row r="10" spans="1:17" ht="22.5" customHeight="1">
      <c r="A10" s="2">
        <v>2</v>
      </c>
      <c r="B10" s="19"/>
      <c r="C10" s="44"/>
      <c r="D10" s="19"/>
      <c r="E10" s="45"/>
      <c r="F10" s="46"/>
      <c r="G10" s="47"/>
      <c r="H10" s="46"/>
      <c r="I10" s="19"/>
      <c r="J10" s="46"/>
      <c r="K10" s="19"/>
      <c r="L10" s="46"/>
      <c r="M10" s="48"/>
      <c r="N10" s="46"/>
      <c r="O10" s="7">
        <f t="shared" si="0"/>
        <v>0</v>
      </c>
      <c r="P10" s="32"/>
    </row>
    <row r="11" spans="1:17" ht="22.5" customHeight="1">
      <c r="A11" s="2">
        <v>3</v>
      </c>
      <c r="B11" s="19"/>
      <c r="C11" s="44"/>
      <c r="D11" s="19"/>
      <c r="E11" s="45"/>
      <c r="F11" s="46"/>
      <c r="G11" s="47"/>
      <c r="H11" s="46"/>
      <c r="I11" s="19"/>
      <c r="J11" s="46"/>
      <c r="K11" s="19"/>
      <c r="L11" s="46"/>
      <c r="M11" s="19"/>
      <c r="N11" s="46"/>
      <c r="O11" s="7">
        <f t="shared" si="0"/>
        <v>0</v>
      </c>
      <c r="P11" s="32"/>
    </row>
    <row r="12" spans="1:17" ht="22.5" customHeight="1">
      <c r="A12" s="2">
        <v>4</v>
      </c>
      <c r="B12" s="19"/>
      <c r="C12" s="44"/>
      <c r="D12" s="19"/>
      <c r="E12" s="45"/>
      <c r="F12" s="46"/>
      <c r="G12" s="47"/>
      <c r="H12" s="46"/>
      <c r="I12" s="19"/>
      <c r="J12" s="46"/>
      <c r="K12" s="19"/>
      <c r="L12" s="46"/>
      <c r="M12" s="48"/>
      <c r="N12" s="46"/>
      <c r="O12" s="7">
        <f t="shared" si="0"/>
        <v>0</v>
      </c>
      <c r="P12" s="32"/>
    </row>
    <row r="13" spans="1:17" ht="22.5" customHeight="1">
      <c r="A13" s="2">
        <v>5</v>
      </c>
      <c r="B13" s="19"/>
      <c r="C13" s="44"/>
      <c r="D13" s="19"/>
      <c r="E13" s="45"/>
      <c r="F13" s="46"/>
      <c r="G13" s="47"/>
      <c r="H13" s="46"/>
      <c r="I13" s="19"/>
      <c r="J13" s="46"/>
      <c r="K13" s="19"/>
      <c r="L13" s="46"/>
      <c r="M13" s="48"/>
      <c r="N13" s="46"/>
      <c r="O13" s="7">
        <f t="shared" si="0"/>
        <v>0</v>
      </c>
      <c r="P13" s="32"/>
    </row>
    <row r="14" spans="1:17" ht="22.5" customHeight="1">
      <c r="A14" s="2">
        <v>6</v>
      </c>
      <c r="B14" s="19"/>
      <c r="C14" s="44"/>
      <c r="D14" s="19"/>
      <c r="E14" s="45"/>
      <c r="F14" s="46"/>
      <c r="G14" s="47"/>
      <c r="H14" s="46"/>
      <c r="I14" s="19"/>
      <c r="J14" s="46"/>
      <c r="K14" s="19"/>
      <c r="L14" s="46"/>
      <c r="M14" s="48"/>
      <c r="N14" s="46"/>
      <c r="O14" s="7">
        <f t="shared" si="0"/>
        <v>0</v>
      </c>
      <c r="P14" s="33"/>
    </row>
    <row r="15" spans="1:17" ht="22.5" customHeight="1">
      <c r="A15" s="38">
        <v>7</v>
      </c>
      <c r="B15" s="19"/>
      <c r="C15" s="44"/>
      <c r="D15" s="19"/>
      <c r="E15" s="45"/>
      <c r="F15" s="46"/>
      <c r="G15" s="47"/>
      <c r="H15" s="46"/>
      <c r="I15" s="19"/>
      <c r="J15" s="46"/>
      <c r="K15" s="19"/>
      <c r="L15" s="46"/>
      <c r="M15" s="48"/>
      <c r="N15" s="46"/>
      <c r="O15" s="7">
        <f t="shared" si="0"/>
        <v>0</v>
      </c>
      <c r="P15" s="33"/>
    </row>
    <row r="16" spans="1:17" ht="22.5" customHeight="1">
      <c r="A16" s="38">
        <v>8</v>
      </c>
      <c r="B16" s="19"/>
      <c r="C16" s="44"/>
      <c r="D16" s="19"/>
      <c r="E16" s="45"/>
      <c r="F16" s="46"/>
      <c r="G16" s="47"/>
      <c r="H16" s="46"/>
      <c r="I16" s="19"/>
      <c r="J16" s="46"/>
      <c r="K16" s="19"/>
      <c r="L16" s="46"/>
      <c r="M16" s="48"/>
      <c r="N16" s="46"/>
      <c r="O16" s="7">
        <f t="shared" si="0"/>
        <v>0</v>
      </c>
      <c r="P16" s="33"/>
    </row>
    <row r="17" spans="1:16" ht="22.5" customHeight="1">
      <c r="A17" s="38">
        <v>9</v>
      </c>
      <c r="B17" s="19"/>
      <c r="C17" s="44"/>
      <c r="D17" s="19"/>
      <c r="E17" s="45"/>
      <c r="F17" s="46"/>
      <c r="G17" s="47"/>
      <c r="H17" s="46"/>
      <c r="I17" s="19"/>
      <c r="J17" s="46"/>
      <c r="K17" s="19"/>
      <c r="L17" s="46"/>
      <c r="M17" s="48"/>
      <c r="N17" s="46"/>
      <c r="O17" s="7">
        <f t="shared" si="0"/>
        <v>0</v>
      </c>
      <c r="P17" s="33"/>
    </row>
    <row r="18" spans="1:16" ht="22.5" customHeight="1">
      <c r="A18" s="38">
        <v>10</v>
      </c>
      <c r="B18" s="19"/>
      <c r="C18" s="44"/>
      <c r="D18" s="19"/>
      <c r="E18" s="45"/>
      <c r="F18" s="46"/>
      <c r="G18" s="47"/>
      <c r="H18" s="46"/>
      <c r="I18" s="19"/>
      <c r="J18" s="46"/>
      <c r="K18" s="19"/>
      <c r="L18" s="46"/>
      <c r="M18" s="48"/>
      <c r="N18" s="46"/>
      <c r="O18" s="7">
        <f t="shared" si="0"/>
        <v>0</v>
      </c>
      <c r="P18" s="33"/>
    </row>
    <row r="19" spans="1:16" ht="22.5" customHeight="1">
      <c r="A19" s="38">
        <v>11</v>
      </c>
      <c r="B19" s="19"/>
      <c r="C19" s="44"/>
      <c r="D19" s="19"/>
      <c r="E19" s="45"/>
      <c r="F19" s="46"/>
      <c r="G19" s="47"/>
      <c r="H19" s="46"/>
      <c r="I19" s="19"/>
      <c r="J19" s="46"/>
      <c r="K19" s="19"/>
      <c r="L19" s="46"/>
      <c r="M19" s="48"/>
      <c r="N19" s="46"/>
      <c r="O19" s="7">
        <f t="shared" si="0"/>
        <v>0</v>
      </c>
      <c r="P19" s="33"/>
    </row>
    <row r="20" spans="1:16" ht="22.5" customHeight="1">
      <c r="A20" s="38">
        <v>12</v>
      </c>
      <c r="B20" s="19"/>
      <c r="C20" s="44"/>
      <c r="D20" s="19"/>
      <c r="E20" s="45"/>
      <c r="F20" s="46"/>
      <c r="G20" s="47"/>
      <c r="H20" s="46"/>
      <c r="I20" s="48"/>
      <c r="J20" s="46"/>
      <c r="K20" s="19"/>
      <c r="L20" s="46"/>
      <c r="M20" s="48"/>
      <c r="N20" s="46"/>
      <c r="O20" s="7">
        <f t="shared" si="0"/>
        <v>0</v>
      </c>
      <c r="P20" s="33"/>
    </row>
    <row r="21" spans="1:16" ht="22.5" customHeight="1">
      <c r="A21" s="38">
        <v>13</v>
      </c>
      <c r="B21" s="19"/>
      <c r="C21" s="44"/>
      <c r="D21" s="19"/>
      <c r="E21" s="45"/>
      <c r="F21" s="46"/>
      <c r="G21" s="47"/>
      <c r="H21" s="46"/>
      <c r="I21" s="19"/>
      <c r="J21" s="46"/>
      <c r="K21" s="19"/>
      <c r="L21" s="46"/>
      <c r="M21" s="48"/>
      <c r="N21" s="46"/>
      <c r="O21" s="7">
        <f t="shared" si="0"/>
        <v>0</v>
      </c>
      <c r="P21" s="33"/>
    </row>
    <row r="22" spans="1:16" ht="22.5" customHeight="1">
      <c r="A22" s="38">
        <v>14</v>
      </c>
      <c r="B22" s="19"/>
      <c r="C22" s="44"/>
      <c r="D22" s="19"/>
      <c r="E22" s="45"/>
      <c r="F22" s="46"/>
      <c r="G22" s="47"/>
      <c r="H22" s="46"/>
      <c r="I22" s="19"/>
      <c r="J22" s="46"/>
      <c r="K22" s="19"/>
      <c r="L22" s="46"/>
      <c r="M22" s="19"/>
      <c r="N22" s="46"/>
      <c r="O22" s="7">
        <f t="shared" si="0"/>
        <v>0</v>
      </c>
      <c r="P22" s="33"/>
    </row>
    <row r="23" spans="1:16" ht="22.5" customHeight="1">
      <c r="A23" s="39">
        <v>15</v>
      </c>
      <c r="B23" s="19"/>
      <c r="C23" s="44"/>
      <c r="D23" s="19"/>
      <c r="E23" s="45"/>
      <c r="F23" s="46"/>
      <c r="G23" s="47"/>
      <c r="H23" s="46"/>
      <c r="I23" s="19"/>
      <c r="J23" s="46"/>
      <c r="K23" s="19"/>
      <c r="L23" s="46"/>
      <c r="M23" s="48"/>
      <c r="N23" s="46"/>
      <c r="O23" s="7">
        <f t="shared" si="0"/>
        <v>0</v>
      </c>
      <c r="P23" s="33"/>
    </row>
    <row r="24" spans="1:16" ht="22.5" customHeight="1">
      <c r="A24" s="39">
        <v>16</v>
      </c>
      <c r="B24" s="19"/>
      <c r="C24" s="44"/>
      <c r="D24" s="19"/>
      <c r="E24" s="45"/>
      <c r="F24" s="46"/>
      <c r="G24" s="47"/>
      <c r="H24" s="46"/>
      <c r="I24" s="19"/>
      <c r="J24" s="46"/>
      <c r="K24" s="19"/>
      <c r="L24" s="46"/>
      <c r="M24" s="48"/>
      <c r="N24" s="46"/>
      <c r="O24" s="7">
        <f t="shared" si="0"/>
        <v>0</v>
      </c>
      <c r="P24" s="33"/>
    </row>
    <row r="25" spans="1:16" ht="22.5" customHeight="1">
      <c r="A25" s="39">
        <v>17</v>
      </c>
      <c r="B25" s="19"/>
      <c r="C25" s="44"/>
      <c r="D25" s="19"/>
      <c r="E25" s="45"/>
      <c r="F25" s="46"/>
      <c r="G25" s="47"/>
      <c r="H25" s="46"/>
      <c r="I25" s="19"/>
      <c r="J25" s="46"/>
      <c r="K25" s="19"/>
      <c r="L25" s="46"/>
      <c r="M25" s="48"/>
      <c r="N25" s="46"/>
      <c r="O25" s="7">
        <f t="shared" si="0"/>
        <v>0</v>
      </c>
      <c r="P25" s="33"/>
    </row>
    <row r="26" spans="1:16" ht="18">
      <c r="C26" s="8"/>
      <c r="H26" s="9"/>
      <c r="I26" s="58" t="s">
        <v>14</v>
      </c>
      <c r="J26" s="58"/>
      <c r="K26" s="58"/>
      <c r="L26" s="58"/>
      <c r="M26" s="58"/>
      <c r="N26" s="59"/>
      <c r="O26" s="27">
        <f>SUM(O9:O18)</f>
        <v>0</v>
      </c>
      <c r="P26" s="2"/>
    </row>
    <row r="27" spans="1:16">
      <c r="O27" s="1"/>
      <c r="P27" s="1"/>
    </row>
    <row r="28" spans="1:16">
      <c r="C28" s="6" t="s">
        <v>11</v>
      </c>
      <c r="D28" s="6"/>
      <c r="I28" s="6" t="s">
        <v>8</v>
      </c>
      <c r="O28" s="1"/>
      <c r="P28" s="1"/>
    </row>
  </sheetData>
  <sortState ref="B9:O25">
    <sortCondition descending="1" ref="O9:O25"/>
  </sortState>
  <mergeCells count="16">
    <mergeCell ref="I26:N26"/>
    <mergeCell ref="A1:P1"/>
    <mergeCell ref="A2:P2"/>
    <mergeCell ref="A3:P3"/>
    <mergeCell ref="A5:P5"/>
    <mergeCell ref="A7:A8"/>
    <mergeCell ref="B7:B8"/>
    <mergeCell ref="C7:C8"/>
    <mergeCell ref="D7:D8"/>
    <mergeCell ref="E7:F7"/>
    <mergeCell ref="P7:P8"/>
    <mergeCell ref="K7:L7"/>
    <mergeCell ref="G7:H7"/>
    <mergeCell ref="I7:J7"/>
    <mergeCell ref="M7:N7"/>
    <mergeCell ref="O7:O8"/>
  </mergeCells>
  <phoneticPr fontId="4" type="noConversion"/>
  <pageMargins left="0.24" right="0.24" top="0.2" bottom="0.2" header="0.5" footer="0.2"/>
  <pageSetup paperSize="9" scale="9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workbookViewId="0">
      <selection activeCell="A19" sqref="A19:XFD19"/>
    </sheetView>
  </sheetViews>
  <sheetFormatPr defaultRowHeight="12.75"/>
  <cols>
    <col min="1" max="2" width="4.7109375" style="1" customWidth="1"/>
    <col min="3" max="3" width="30" style="1" customWidth="1"/>
    <col min="4" max="4" width="10.42578125" style="1" customWidth="1"/>
    <col min="5" max="12" width="9.42578125" style="1" customWidth="1"/>
    <col min="13" max="13" width="10.28515625" style="1" customWidth="1"/>
    <col min="14" max="14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 ht="18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O6" s="1"/>
      <c r="P6" s="1"/>
    </row>
    <row r="7" spans="1:17">
      <c r="A7" s="55" t="s">
        <v>0</v>
      </c>
      <c r="B7" s="55" t="s">
        <v>7</v>
      </c>
      <c r="C7" s="55" t="s">
        <v>1</v>
      </c>
      <c r="D7" s="55" t="s">
        <v>16</v>
      </c>
      <c r="E7" s="55" t="s">
        <v>10</v>
      </c>
      <c r="F7" s="55"/>
      <c r="G7" s="55" t="s">
        <v>3</v>
      </c>
      <c r="H7" s="55"/>
      <c r="I7" s="55" t="s">
        <v>27</v>
      </c>
      <c r="J7" s="55"/>
      <c r="K7" s="55" t="s">
        <v>12</v>
      </c>
      <c r="L7" s="55"/>
      <c r="M7" s="55" t="s">
        <v>13</v>
      </c>
      <c r="N7" s="55"/>
      <c r="O7" s="55" t="s">
        <v>4</v>
      </c>
      <c r="P7" s="55" t="s">
        <v>5</v>
      </c>
    </row>
    <row r="8" spans="1:17">
      <c r="A8" s="55"/>
      <c r="B8" s="55"/>
      <c r="C8" s="55"/>
      <c r="D8" s="55"/>
      <c r="E8" s="39" t="s">
        <v>15</v>
      </c>
      <c r="F8" s="39" t="s">
        <v>2</v>
      </c>
      <c r="G8" s="39" t="s">
        <v>15</v>
      </c>
      <c r="H8" s="39" t="s">
        <v>2</v>
      </c>
      <c r="I8" s="39" t="s">
        <v>15</v>
      </c>
      <c r="J8" s="39" t="s">
        <v>2</v>
      </c>
      <c r="K8" s="39" t="s">
        <v>15</v>
      </c>
      <c r="L8" s="39" t="s">
        <v>2</v>
      </c>
      <c r="M8" s="39" t="s">
        <v>15</v>
      </c>
      <c r="N8" s="39" t="s">
        <v>2</v>
      </c>
      <c r="O8" s="55"/>
      <c r="P8" s="55"/>
    </row>
    <row r="9" spans="1:17" ht="24.75" customHeight="1">
      <c r="A9" s="19">
        <v>1</v>
      </c>
      <c r="B9" s="19"/>
      <c r="C9" s="19"/>
      <c r="D9" s="19"/>
      <c r="E9" s="19"/>
      <c r="F9" s="46"/>
      <c r="G9" s="19"/>
      <c r="H9" s="46"/>
      <c r="I9" s="19"/>
      <c r="J9" s="46"/>
      <c r="K9" s="19"/>
      <c r="L9" s="46"/>
      <c r="M9" s="19"/>
      <c r="N9" s="46"/>
      <c r="O9" s="49">
        <f t="shared" ref="O9:O10" si="0">F9+H9+J9+L9+N9</f>
        <v>0</v>
      </c>
      <c r="P9" s="34"/>
    </row>
    <row r="10" spans="1:17" ht="24.75" customHeight="1">
      <c r="A10" s="19">
        <v>2</v>
      </c>
      <c r="B10" s="19"/>
      <c r="C10" s="19"/>
      <c r="D10" s="19"/>
      <c r="E10" s="19"/>
      <c r="F10" s="46"/>
      <c r="G10" s="19"/>
      <c r="H10" s="46"/>
      <c r="I10" s="19"/>
      <c r="J10" s="46"/>
      <c r="K10" s="19"/>
      <c r="L10" s="46"/>
      <c r="M10" s="19"/>
      <c r="N10" s="46"/>
      <c r="O10" s="49">
        <f t="shared" si="0"/>
        <v>0</v>
      </c>
      <c r="P10" s="34"/>
    </row>
    <row r="11" spans="1:17" ht="24.75" customHeight="1">
      <c r="A11" s="19">
        <v>3</v>
      </c>
      <c r="B11" s="19"/>
      <c r="C11" s="19"/>
      <c r="D11" s="19"/>
      <c r="E11" s="19"/>
      <c r="F11" s="46"/>
      <c r="G11" s="19"/>
      <c r="H11" s="46"/>
      <c r="I11" s="19"/>
      <c r="J11" s="46"/>
      <c r="K11" s="19"/>
      <c r="L11" s="46"/>
      <c r="M11" s="19"/>
      <c r="N11" s="46"/>
      <c r="O11" s="49">
        <f t="shared" ref="O11:O16" si="1">F11+H11+J11+L11+N11</f>
        <v>0</v>
      </c>
      <c r="P11" s="34"/>
    </row>
    <row r="12" spans="1:17" ht="24.75" customHeight="1">
      <c r="A12" s="19">
        <v>4</v>
      </c>
      <c r="B12" s="19"/>
      <c r="C12" s="19"/>
      <c r="D12" s="19"/>
      <c r="E12" s="19"/>
      <c r="F12" s="46"/>
      <c r="G12" s="19"/>
      <c r="H12" s="46"/>
      <c r="I12" s="19"/>
      <c r="J12" s="46"/>
      <c r="K12" s="19"/>
      <c r="L12" s="46"/>
      <c r="M12" s="19"/>
      <c r="N12" s="46"/>
      <c r="O12" s="49">
        <f t="shared" si="1"/>
        <v>0</v>
      </c>
      <c r="P12" s="34"/>
    </row>
    <row r="13" spans="1:17" ht="24.75" customHeight="1">
      <c r="A13" s="19">
        <v>5</v>
      </c>
      <c r="B13" s="19"/>
      <c r="C13" s="19"/>
      <c r="D13" s="19"/>
      <c r="E13" s="19"/>
      <c r="F13" s="46"/>
      <c r="G13" s="19"/>
      <c r="H13" s="46"/>
      <c r="I13" s="19"/>
      <c r="J13" s="46"/>
      <c r="K13" s="19"/>
      <c r="L13" s="46"/>
      <c r="M13" s="19"/>
      <c r="N13" s="46"/>
      <c r="O13" s="49">
        <f t="shared" si="1"/>
        <v>0</v>
      </c>
      <c r="P13" s="34"/>
    </row>
    <row r="14" spans="1:17" ht="24.75" customHeight="1">
      <c r="A14" s="19">
        <v>6</v>
      </c>
      <c r="B14" s="19"/>
      <c r="C14" s="19"/>
      <c r="D14" s="19"/>
      <c r="E14" s="19"/>
      <c r="F14" s="46"/>
      <c r="G14" s="19"/>
      <c r="H14" s="46"/>
      <c r="I14" s="19"/>
      <c r="J14" s="46"/>
      <c r="K14" s="19"/>
      <c r="L14" s="46"/>
      <c r="M14" s="19"/>
      <c r="N14" s="46"/>
      <c r="O14" s="49">
        <f t="shared" si="1"/>
        <v>0</v>
      </c>
      <c r="P14" s="34"/>
    </row>
    <row r="15" spans="1:17" ht="24.75" customHeight="1">
      <c r="A15" s="19">
        <v>7</v>
      </c>
      <c r="B15" s="19"/>
      <c r="C15" s="19"/>
      <c r="D15" s="19"/>
      <c r="E15" s="19"/>
      <c r="F15" s="46"/>
      <c r="G15" s="19"/>
      <c r="H15" s="46"/>
      <c r="I15" s="19"/>
      <c r="J15" s="46"/>
      <c r="K15" s="19"/>
      <c r="L15" s="46"/>
      <c r="M15" s="19"/>
      <c r="N15" s="46"/>
      <c r="O15" s="49">
        <f t="shared" si="1"/>
        <v>0</v>
      </c>
      <c r="P15" s="34"/>
    </row>
    <row r="16" spans="1:17" ht="24.75" customHeight="1">
      <c r="A16" s="19">
        <v>8</v>
      </c>
      <c r="B16" s="19"/>
      <c r="C16" s="19"/>
      <c r="D16" s="19"/>
      <c r="E16" s="19"/>
      <c r="F16" s="46"/>
      <c r="G16" s="19"/>
      <c r="H16" s="46"/>
      <c r="I16" s="19"/>
      <c r="J16" s="46"/>
      <c r="K16" s="19"/>
      <c r="L16" s="46"/>
      <c r="M16" s="19"/>
      <c r="N16" s="46"/>
      <c r="O16" s="49">
        <f t="shared" si="1"/>
        <v>0</v>
      </c>
      <c r="P16" s="34"/>
    </row>
    <row r="17" spans="3:16" ht="18">
      <c r="C17" s="8"/>
      <c r="H17" s="9"/>
      <c r="I17" s="58" t="s">
        <v>14</v>
      </c>
      <c r="J17" s="58"/>
      <c r="K17" s="58"/>
      <c r="L17" s="58"/>
      <c r="M17" s="58"/>
      <c r="N17" s="59"/>
      <c r="O17" s="27">
        <f>SUM(O9:O10)</f>
        <v>0</v>
      </c>
      <c r="P17" s="39"/>
    </row>
    <row r="18" spans="3:16">
      <c r="O18" s="1"/>
      <c r="P18" s="1"/>
    </row>
    <row r="19" spans="3:16">
      <c r="C19" s="6" t="s">
        <v>11</v>
      </c>
      <c r="D19" s="6"/>
      <c r="I19" s="6" t="s">
        <v>8</v>
      </c>
      <c r="O19" s="1"/>
      <c r="P19" s="1"/>
    </row>
  </sheetData>
  <mergeCells count="16">
    <mergeCell ref="I17:N17"/>
    <mergeCell ref="A1:P1"/>
    <mergeCell ref="A2:P2"/>
    <mergeCell ref="A3:P3"/>
    <mergeCell ref="A5:P5"/>
    <mergeCell ref="A7:A8"/>
    <mergeCell ref="B7:B8"/>
    <mergeCell ref="C7:C8"/>
    <mergeCell ref="D7:D8"/>
    <mergeCell ref="E7:F7"/>
    <mergeCell ref="G7:H7"/>
    <mergeCell ref="I7:J7"/>
    <mergeCell ref="K7:L7"/>
    <mergeCell ref="M7:N7"/>
    <mergeCell ref="O7:O8"/>
    <mergeCell ref="P7:P8"/>
  </mergeCells>
  <pageMargins left="0.39370078740157483" right="0.23622047244094491" top="0.19685039370078741" bottom="0.19685039370078741" header="0.31496062992125984" footer="0.31496062992125984"/>
  <pageSetup paperSize="9" scale="8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="80" zoomScaleNormal="75" zoomScaleSheetLayoutView="80" workbookViewId="0">
      <selection activeCell="Q16" sqref="Q16"/>
    </sheetView>
  </sheetViews>
  <sheetFormatPr defaultRowHeight="12.75"/>
  <cols>
    <col min="1" max="3" width="4.7109375" style="1" customWidth="1"/>
    <col min="4" max="4" width="30" style="1" customWidth="1"/>
    <col min="5" max="5" width="10.42578125" style="1" customWidth="1"/>
    <col min="6" max="13" width="9.42578125" style="1" customWidth="1"/>
    <col min="14" max="14" width="7.42578125" style="1" customWidth="1"/>
    <col min="15" max="15" width="6.8554687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>
      <c r="P5" s="1"/>
      <c r="Q5" s="1"/>
    </row>
    <row r="6" spans="1:17" ht="24.75" customHeight="1">
      <c r="F6" s="55" t="s">
        <v>10</v>
      </c>
      <c r="G6" s="55"/>
      <c r="H6" s="55" t="s">
        <v>3</v>
      </c>
      <c r="I6" s="55"/>
      <c r="J6" s="55" t="s">
        <v>27</v>
      </c>
      <c r="K6" s="55"/>
      <c r="L6" s="55" t="s">
        <v>12</v>
      </c>
      <c r="M6" s="55"/>
      <c r="N6" s="60" t="s">
        <v>13</v>
      </c>
      <c r="O6" s="61"/>
    </row>
    <row r="7" spans="1:17" ht="25.5" customHeight="1">
      <c r="A7" s="21" t="s">
        <v>0</v>
      </c>
      <c r="B7" s="21" t="s">
        <v>17</v>
      </c>
      <c r="C7" s="21" t="s">
        <v>7</v>
      </c>
      <c r="D7" s="21" t="s">
        <v>1</v>
      </c>
      <c r="E7" s="22" t="s">
        <v>16</v>
      </c>
      <c r="F7" s="2" t="s">
        <v>15</v>
      </c>
      <c r="G7" s="2" t="s">
        <v>2</v>
      </c>
      <c r="H7" s="2" t="s">
        <v>15</v>
      </c>
      <c r="I7" s="2" t="s">
        <v>2</v>
      </c>
      <c r="J7" s="2" t="s">
        <v>15</v>
      </c>
      <c r="K7" s="2" t="s">
        <v>2</v>
      </c>
      <c r="L7" s="2" t="s">
        <v>15</v>
      </c>
      <c r="M7" s="2" t="s">
        <v>2</v>
      </c>
      <c r="N7" s="2" t="s">
        <v>15</v>
      </c>
      <c r="O7" s="2" t="s">
        <v>2</v>
      </c>
      <c r="P7" s="21" t="s">
        <v>4</v>
      </c>
      <c r="Q7" s="21" t="s">
        <v>5</v>
      </c>
    </row>
    <row r="8" spans="1:17" ht="15.75">
      <c r="A8" s="41"/>
      <c r="B8" s="19" t="s">
        <v>54</v>
      </c>
      <c r="C8" s="19" t="s">
        <v>55</v>
      </c>
      <c r="D8" s="44" t="s">
        <v>43</v>
      </c>
      <c r="E8" s="19"/>
      <c r="F8" s="51">
        <v>25.06</v>
      </c>
      <c r="G8" s="46">
        <v>69</v>
      </c>
      <c r="H8" s="47">
        <v>190</v>
      </c>
      <c r="I8" s="46">
        <v>45</v>
      </c>
      <c r="J8" s="19">
        <v>7</v>
      </c>
      <c r="K8" s="46">
        <v>24</v>
      </c>
      <c r="L8" s="19">
        <v>23</v>
      </c>
      <c r="M8" s="46">
        <v>33</v>
      </c>
      <c r="N8" s="48">
        <v>42</v>
      </c>
      <c r="O8" s="46">
        <v>34</v>
      </c>
      <c r="P8" s="7">
        <v>205</v>
      </c>
      <c r="Q8" s="32" t="s">
        <v>83</v>
      </c>
    </row>
    <row r="9" spans="1:17" ht="15.75">
      <c r="A9" s="41"/>
      <c r="B9" s="19" t="s">
        <v>56</v>
      </c>
      <c r="C9" s="19" t="s">
        <v>55</v>
      </c>
      <c r="D9" s="44" t="s">
        <v>62</v>
      </c>
      <c r="E9" s="19"/>
      <c r="F9" s="51">
        <v>27.29</v>
      </c>
      <c r="G9" s="46">
        <v>48</v>
      </c>
      <c r="H9" s="47">
        <v>163</v>
      </c>
      <c r="I9" s="46">
        <v>31</v>
      </c>
      <c r="J9" s="19">
        <v>7</v>
      </c>
      <c r="K9" s="46">
        <v>24</v>
      </c>
      <c r="L9" s="19">
        <v>35</v>
      </c>
      <c r="M9" s="46">
        <v>45</v>
      </c>
      <c r="N9" s="48">
        <v>49</v>
      </c>
      <c r="O9" s="46">
        <v>48</v>
      </c>
      <c r="P9" s="7">
        <v>196</v>
      </c>
      <c r="Q9" s="32" t="s">
        <v>84</v>
      </c>
    </row>
    <row r="10" spans="1:17" ht="15.75">
      <c r="A10" s="41"/>
      <c r="B10" s="19" t="s">
        <v>54</v>
      </c>
      <c r="C10" s="19" t="s">
        <v>55</v>
      </c>
      <c r="D10" s="44" t="s">
        <v>47</v>
      </c>
      <c r="E10" s="19"/>
      <c r="F10" s="51">
        <v>27.35</v>
      </c>
      <c r="G10" s="46">
        <v>46</v>
      </c>
      <c r="H10" s="47">
        <v>193</v>
      </c>
      <c r="I10" s="46">
        <v>46</v>
      </c>
      <c r="J10" s="19">
        <v>11</v>
      </c>
      <c r="K10" s="46">
        <v>32</v>
      </c>
      <c r="L10" s="19">
        <v>11</v>
      </c>
      <c r="M10" s="46">
        <v>20</v>
      </c>
      <c r="N10" s="48">
        <v>37</v>
      </c>
      <c r="O10" s="46">
        <v>24</v>
      </c>
      <c r="P10" s="7">
        <v>168</v>
      </c>
      <c r="Q10" s="32" t="s">
        <v>85</v>
      </c>
    </row>
    <row r="11" spans="1:17" ht="15.75">
      <c r="A11" s="41"/>
      <c r="B11" s="19" t="s">
        <v>54</v>
      </c>
      <c r="C11" s="19" t="s">
        <v>55</v>
      </c>
      <c r="D11" s="44" t="s">
        <v>44</v>
      </c>
      <c r="E11" s="19"/>
      <c r="F11" s="51">
        <v>26.08</v>
      </c>
      <c r="G11" s="46">
        <v>59</v>
      </c>
      <c r="H11" s="47">
        <v>174</v>
      </c>
      <c r="I11" s="46">
        <v>37</v>
      </c>
      <c r="J11" s="19">
        <v>8</v>
      </c>
      <c r="K11" s="46">
        <v>26</v>
      </c>
      <c r="L11" s="19">
        <v>3</v>
      </c>
      <c r="M11" s="46">
        <v>6</v>
      </c>
      <c r="N11" s="48">
        <v>44</v>
      </c>
      <c r="O11" s="46">
        <v>38</v>
      </c>
      <c r="P11" s="7">
        <v>166</v>
      </c>
      <c r="Q11" s="32" t="s">
        <v>88</v>
      </c>
    </row>
    <row r="12" spans="1:17" ht="15.75">
      <c r="A12" s="41"/>
      <c r="B12" s="19" t="s">
        <v>54</v>
      </c>
      <c r="C12" s="19" t="s">
        <v>55</v>
      </c>
      <c r="D12" s="44" t="s">
        <v>45</v>
      </c>
      <c r="E12" s="19"/>
      <c r="F12" s="51">
        <v>28.25</v>
      </c>
      <c r="G12" s="46">
        <v>37</v>
      </c>
      <c r="H12" s="47">
        <v>162</v>
      </c>
      <c r="I12" s="46">
        <v>31</v>
      </c>
      <c r="J12" s="19">
        <v>3</v>
      </c>
      <c r="K12" s="46">
        <v>16</v>
      </c>
      <c r="L12" s="19">
        <v>0</v>
      </c>
      <c r="M12" s="46">
        <v>0</v>
      </c>
      <c r="N12" s="48">
        <v>36</v>
      </c>
      <c r="O12" s="46">
        <v>22</v>
      </c>
      <c r="P12" s="7">
        <v>106</v>
      </c>
      <c r="Q12" s="32" t="s">
        <v>89</v>
      </c>
    </row>
    <row r="13" spans="1:17" ht="15.75">
      <c r="A13" s="41"/>
      <c r="B13" s="19" t="s">
        <v>54</v>
      </c>
      <c r="C13" s="19" t="s">
        <v>55</v>
      </c>
      <c r="D13" s="44" t="s">
        <v>48</v>
      </c>
      <c r="E13" s="19"/>
      <c r="F13" s="51">
        <v>27.99</v>
      </c>
      <c r="G13" s="46">
        <v>40</v>
      </c>
      <c r="H13" s="47">
        <v>148</v>
      </c>
      <c r="I13" s="46">
        <v>26</v>
      </c>
      <c r="J13" s="19">
        <v>5</v>
      </c>
      <c r="K13" s="46">
        <v>20</v>
      </c>
      <c r="L13" s="19">
        <v>0</v>
      </c>
      <c r="M13" s="46">
        <v>0</v>
      </c>
      <c r="N13" s="48">
        <v>23</v>
      </c>
      <c r="O13" s="46">
        <v>11</v>
      </c>
      <c r="P13" s="7">
        <v>97</v>
      </c>
      <c r="Q13" s="32" t="s">
        <v>90</v>
      </c>
    </row>
    <row r="14" spans="1:17" ht="15.75">
      <c r="A14" s="41"/>
      <c r="B14" s="19" t="s">
        <v>54</v>
      </c>
      <c r="C14" s="19" t="s">
        <v>55</v>
      </c>
      <c r="D14" s="44" t="s">
        <v>46</v>
      </c>
      <c r="E14" s="19"/>
      <c r="F14" s="51">
        <v>29.92</v>
      </c>
      <c r="G14" s="46">
        <v>20</v>
      </c>
      <c r="H14" s="47">
        <v>151</v>
      </c>
      <c r="I14" s="46">
        <v>27</v>
      </c>
      <c r="J14" s="19">
        <v>5</v>
      </c>
      <c r="K14" s="46">
        <v>20</v>
      </c>
      <c r="L14" s="19">
        <v>0</v>
      </c>
      <c r="M14" s="46">
        <v>0</v>
      </c>
      <c r="N14" s="48">
        <v>37</v>
      </c>
      <c r="O14" s="46">
        <v>24</v>
      </c>
      <c r="P14" s="7">
        <v>91</v>
      </c>
      <c r="Q14" s="32" t="s">
        <v>91</v>
      </c>
    </row>
    <row r="15" spans="1:17" ht="15.75">
      <c r="A15" s="41"/>
      <c r="B15" s="19" t="s">
        <v>54</v>
      </c>
      <c r="C15" s="19" t="s">
        <v>55</v>
      </c>
      <c r="D15" s="44" t="s">
        <v>49</v>
      </c>
      <c r="E15" s="19"/>
      <c r="F15" s="51">
        <v>32.44</v>
      </c>
      <c r="G15" s="46">
        <v>0</v>
      </c>
      <c r="H15" s="47">
        <v>143</v>
      </c>
      <c r="I15" s="46">
        <v>24</v>
      </c>
      <c r="J15" s="19">
        <v>7</v>
      </c>
      <c r="K15" s="46">
        <v>24</v>
      </c>
      <c r="L15" s="19">
        <v>1</v>
      </c>
      <c r="M15" s="46">
        <v>2</v>
      </c>
      <c r="N15" s="48">
        <v>29</v>
      </c>
      <c r="O15" s="46">
        <v>14</v>
      </c>
      <c r="P15" s="7">
        <v>64</v>
      </c>
      <c r="Q15" s="32" t="s">
        <v>92</v>
      </c>
    </row>
    <row r="16" spans="1:17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6">
      <c r="C18" s="6" t="s">
        <v>11</v>
      </c>
      <c r="D18" s="6"/>
      <c r="I18" s="6" t="s">
        <v>8</v>
      </c>
      <c r="P18" s="1"/>
    </row>
    <row r="19" spans="1:1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autoFilter ref="A7:Q15"/>
  <sortState ref="B8:P15">
    <sortCondition descending="1" ref="P8:P15"/>
  </sortState>
  <mergeCells count="8">
    <mergeCell ref="A1:P1"/>
    <mergeCell ref="A2:P2"/>
    <mergeCell ref="A3:P3"/>
    <mergeCell ref="J6:K6"/>
    <mergeCell ref="L6:M6"/>
    <mergeCell ref="N6:O6"/>
    <mergeCell ref="H6:I6"/>
    <mergeCell ref="F6:G6"/>
  </mergeCells>
  <phoneticPr fontId="4" type="noConversion"/>
  <pageMargins left="0.34" right="0.28999999999999998" top="0.37" bottom="1" header="0.5" footer="0.5"/>
  <pageSetup paperSize="9" scale="88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80" zoomScaleNormal="70" zoomScaleSheetLayoutView="80" workbookViewId="0">
      <pane ySplit="7" topLeftCell="A8" activePane="bottomLeft" state="frozen"/>
      <selection pane="bottomLeft" activeCell="O40" sqref="O40"/>
    </sheetView>
  </sheetViews>
  <sheetFormatPr defaultRowHeight="12.75"/>
  <cols>
    <col min="1" max="3" width="4.7109375" style="1" customWidth="1"/>
    <col min="4" max="4" width="23.28515625" style="1" customWidth="1"/>
    <col min="5" max="5" width="7.85546875" style="1" customWidth="1"/>
    <col min="6" max="15" width="7.140625" style="1" customWidth="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>
      <c r="P5" s="1"/>
      <c r="Q5" s="1"/>
    </row>
    <row r="6" spans="1:17" ht="24.75" customHeight="1">
      <c r="F6" s="55" t="s">
        <v>10</v>
      </c>
      <c r="G6" s="55"/>
      <c r="H6" s="55" t="s">
        <v>3</v>
      </c>
      <c r="I6" s="55"/>
      <c r="J6" s="55" t="s">
        <v>27</v>
      </c>
      <c r="K6" s="55"/>
      <c r="L6" s="55" t="s">
        <v>12</v>
      </c>
      <c r="M6" s="55"/>
      <c r="N6" s="60" t="s">
        <v>13</v>
      </c>
      <c r="O6" s="61"/>
    </row>
    <row r="7" spans="1:17" ht="25.5" customHeight="1">
      <c r="A7" s="42" t="s">
        <v>0</v>
      </c>
      <c r="B7" s="42" t="s">
        <v>17</v>
      </c>
      <c r="C7" s="42" t="s">
        <v>7</v>
      </c>
      <c r="D7" s="42" t="s">
        <v>1</v>
      </c>
      <c r="E7" s="43" t="s">
        <v>16</v>
      </c>
      <c r="F7" s="41" t="s">
        <v>15</v>
      </c>
      <c r="G7" s="41" t="s">
        <v>2</v>
      </c>
      <c r="H7" s="41" t="s">
        <v>15</v>
      </c>
      <c r="I7" s="41" t="s">
        <v>2</v>
      </c>
      <c r="J7" s="41" t="s">
        <v>15</v>
      </c>
      <c r="K7" s="41" t="s">
        <v>2</v>
      </c>
      <c r="L7" s="41" t="s">
        <v>15</v>
      </c>
      <c r="M7" s="41" t="s">
        <v>2</v>
      </c>
      <c r="N7" s="41" t="s">
        <v>15</v>
      </c>
      <c r="O7" s="41" t="s">
        <v>2</v>
      </c>
      <c r="P7" s="42" t="s">
        <v>4</v>
      </c>
      <c r="Q7" s="42" t="s">
        <v>5</v>
      </c>
    </row>
    <row r="8" spans="1:17" ht="15.75">
      <c r="A8" s="41"/>
      <c r="B8" s="19" t="s">
        <v>54</v>
      </c>
      <c r="C8" s="19" t="s">
        <v>39</v>
      </c>
      <c r="D8" s="44" t="s">
        <v>50</v>
      </c>
      <c r="E8" s="19"/>
      <c r="F8" s="51">
        <v>26.45</v>
      </c>
      <c r="G8" s="46">
        <v>45</v>
      </c>
      <c r="H8" s="47">
        <v>188</v>
      </c>
      <c r="I8" s="46">
        <v>32</v>
      </c>
      <c r="J8" s="19">
        <v>12</v>
      </c>
      <c r="K8" s="46">
        <v>44</v>
      </c>
      <c r="L8" s="19">
        <v>4</v>
      </c>
      <c r="M8" s="46">
        <v>10</v>
      </c>
      <c r="N8" s="48">
        <v>54</v>
      </c>
      <c r="O8" s="46">
        <v>34</v>
      </c>
      <c r="P8" s="7">
        <v>165</v>
      </c>
      <c r="Q8" s="32" t="s">
        <v>83</v>
      </c>
    </row>
    <row r="9" spans="1:17" ht="15.75">
      <c r="A9" s="41"/>
      <c r="B9" s="19" t="s">
        <v>38</v>
      </c>
      <c r="C9" s="19" t="s">
        <v>39</v>
      </c>
      <c r="D9" s="44" t="s">
        <v>37</v>
      </c>
      <c r="E9" s="19"/>
      <c r="F9" s="51">
        <v>26.21</v>
      </c>
      <c r="G9" s="46">
        <v>47</v>
      </c>
      <c r="H9" s="47">
        <v>173</v>
      </c>
      <c r="I9" s="46">
        <v>27</v>
      </c>
      <c r="J9" s="19">
        <v>4</v>
      </c>
      <c r="K9" s="46">
        <v>28</v>
      </c>
      <c r="L9" s="19">
        <v>6</v>
      </c>
      <c r="M9" s="46">
        <v>16</v>
      </c>
      <c r="N9" s="48">
        <v>55</v>
      </c>
      <c r="O9" s="46">
        <v>35</v>
      </c>
      <c r="P9" s="7">
        <v>153</v>
      </c>
      <c r="Q9" s="32" t="s">
        <v>84</v>
      </c>
    </row>
    <row r="10" spans="1:17" ht="15.75">
      <c r="A10" s="41"/>
      <c r="B10" s="19" t="s">
        <v>82</v>
      </c>
      <c r="C10" s="19" t="s">
        <v>39</v>
      </c>
      <c r="D10" s="44" t="s">
        <v>69</v>
      </c>
      <c r="E10" s="19"/>
      <c r="F10" s="51">
        <v>27.62</v>
      </c>
      <c r="G10" s="46">
        <v>33</v>
      </c>
      <c r="H10" s="47">
        <v>170</v>
      </c>
      <c r="I10" s="46">
        <v>26</v>
      </c>
      <c r="J10" s="19">
        <v>-2</v>
      </c>
      <c r="K10" s="46">
        <v>16</v>
      </c>
      <c r="L10" s="19">
        <v>10</v>
      </c>
      <c r="M10" s="46">
        <v>28</v>
      </c>
      <c r="N10" s="48">
        <v>65</v>
      </c>
      <c r="O10" s="46">
        <v>50</v>
      </c>
      <c r="P10" s="7">
        <v>153</v>
      </c>
      <c r="Q10" s="32" t="s">
        <v>85</v>
      </c>
    </row>
    <row r="11" spans="1:17" ht="15.75">
      <c r="A11" s="41"/>
      <c r="B11" s="19" t="s">
        <v>82</v>
      </c>
      <c r="C11" s="19" t="s">
        <v>39</v>
      </c>
      <c r="D11" s="44" t="s">
        <v>71</v>
      </c>
      <c r="E11" s="19"/>
      <c r="F11" s="51">
        <v>27.8</v>
      </c>
      <c r="G11" s="46">
        <v>32</v>
      </c>
      <c r="H11" s="47">
        <v>192</v>
      </c>
      <c r="I11" s="46">
        <v>34</v>
      </c>
      <c r="J11" s="19">
        <v>11</v>
      </c>
      <c r="K11" s="46">
        <v>42</v>
      </c>
      <c r="L11" s="19">
        <v>4</v>
      </c>
      <c r="M11" s="46">
        <v>10</v>
      </c>
      <c r="N11" s="48">
        <v>54</v>
      </c>
      <c r="O11" s="46">
        <v>34</v>
      </c>
      <c r="P11" s="7">
        <v>152</v>
      </c>
      <c r="Q11" s="32" t="s">
        <v>88</v>
      </c>
    </row>
    <row r="12" spans="1:17" ht="15.75">
      <c r="A12" s="41"/>
      <c r="B12" s="19" t="s">
        <v>56</v>
      </c>
      <c r="C12" s="19" t="s">
        <v>39</v>
      </c>
      <c r="D12" s="44" t="s">
        <v>59</v>
      </c>
      <c r="E12" s="19"/>
      <c r="F12" s="51">
        <v>28.84</v>
      </c>
      <c r="G12" s="46">
        <v>21</v>
      </c>
      <c r="H12" s="47">
        <v>190</v>
      </c>
      <c r="I12" s="46">
        <v>33</v>
      </c>
      <c r="J12" s="19">
        <v>0</v>
      </c>
      <c r="K12" s="46">
        <v>20</v>
      </c>
      <c r="L12" s="19">
        <v>9</v>
      </c>
      <c r="M12" s="46">
        <v>25</v>
      </c>
      <c r="N12" s="48">
        <v>51</v>
      </c>
      <c r="O12" s="46">
        <v>51</v>
      </c>
      <c r="P12" s="7">
        <v>150</v>
      </c>
      <c r="Q12" s="32" t="s">
        <v>89</v>
      </c>
    </row>
    <row r="13" spans="1:17" ht="15.75">
      <c r="A13" s="41"/>
      <c r="B13" s="19" t="s">
        <v>56</v>
      </c>
      <c r="C13" s="19" t="s">
        <v>39</v>
      </c>
      <c r="D13" s="44" t="s">
        <v>58</v>
      </c>
      <c r="E13" s="19"/>
      <c r="F13" s="51">
        <v>25.78</v>
      </c>
      <c r="G13" s="46">
        <v>52</v>
      </c>
      <c r="H13" s="47">
        <v>197</v>
      </c>
      <c r="I13" s="46">
        <v>35</v>
      </c>
      <c r="J13" s="19">
        <v>-4</v>
      </c>
      <c r="K13" s="46">
        <v>12</v>
      </c>
      <c r="L13" s="19">
        <v>5</v>
      </c>
      <c r="M13" s="46">
        <v>13</v>
      </c>
      <c r="N13" s="48">
        <v>50</v>
      </c>
      <c r="O13" s="46">
        <v>30</v>
      </c>
      <c r="P13" s="7">
        <v>142</v>
      </c>
      <c r="Q13" s="32" t="s">
        <v>90</v>
      </c>
    </row>
    <row r="14" spans="1:17" ht="15.75">
      <c r="A14" s="41"/>
      <c r="B14" s="19" t="s">
        <v>56</v>
      </c>
      <c r="C14" s="19" t="s">
        <v>39</v>
      </c>
      <c r="D14" s="44" t="s">
        <v>61</v>
      </c>
      <c r="E14" s="19"/>
      <c r="F14" s="51">
        <v>27.62</v>
      </c>
      <c r="G14" s="46">
        <v>33</v>
      </c>
      <c r="H14" s="47">
        <v>176</v>
      </c>
      <c r="I14" s="46">
        <v>28</v>
      </c>
      <c r="J14" s="19">
        <v>5</v>
      </c>
      <c r="K14" s="46">
        <v>30</v>
      </c>
      <c r="L14" s="19">
        <v>6</v>
      </c>
      <c r="M14" s="46">
        <v>16</v>
      </c>
      <c r="N14" s="48">
        <v>52</v>
      </c>
      <c r="O14" s="46">
        <v>32</v>
      </c>
      <c r="P14" s="7">
        <v>139</v>
      </c>
      <c r="Q14" s="32" t="s">
        <v>91</v>
      </c>
    </row>
    <row r="15" spans="1:17" ht="15.75">
      <c r="A15" s="41"/>
      <c r="B15" s="19" t="s">
        <v>56</v>
      </c>
      <c r="C15" s="19" t="s">
        <v>39</v>
      </c>
      <c r="D15" s="44" t="s">
        <v>64</v>
      </c>
      <c r="E15" s="19"/>
      <c r="F15" s="51">
        <v>26.94</v>
      </c>
      <c r="G15" s="46">
        <v>40</v>
      </c>
      <c r="H15" s="47">
        <v>176</v>
      </c>
      <c r="I15" s="46">
        <v>28</v>
      </c>
      <c r="J15" s="19">
        <v>3</v>
      </c>
      <c r="K15" s="46">
        <v>26</v>
      </c>
      <c r="L15" s="19">
        <v>5</v>
      </c>
      <c r="M15" s="46">
        <v>13</v>
      </c>
      <c r="N15" s="48">
        <v>51</v>
      </c>
      <c r="O15" s="46">
        <v>31</v>
      </c>
      <c r="P15" s="7">
        <v>138</v>
      </c>
      <c r="Q15" s="32" t="s">
        <v>92</v>
      </c>
    </row>
    <row r="16" spans="1:17" ht="15.75">
      <c r="A16" s="41"/>
      <c r="B16" s="19" t="s">
        <v>82</v>
      </c>
      <c r="C16" s="19" t="s">
        <v>39</v>
      </c>
      <c r="D16" s="44" t="s">
        <v>78</v>
      </c>
      <c r="E16" s="19"/>
      <c r="F16" s="51">
        <v>27.79</v>
      </c>
      <c r="G16" s="46">
        <v>32</v>
      </c>
      <c r="H16" s="47">
        <v>174</v>
      </c>
      <c r="I16" s="46">
        <v>28</v>
      </c>
      <c r="J16" s="19">
        <v>-1</v>
      </c>
      <c r="K16" s="46">
        <v>18</v>
      </c>
      <c r="L16" s="19">
        <v>8</v>
      </c>
      <c r="M16" s="46">
        <v>22</v>
      </c>
      <c r="N16" s="19">
        <v>54</v>
      </c>
      <c r="O16" s="46">
        <v>34</v>
      </c>
      <c r="P16" s="7">
        <v>134</v>
      </c>
      <c r="Q16" s="32" t="s">
        <v>93</v>
      </c>
    </row>
    <row r="17" spans="1:17" ht="15.75">
      <c r="A17" s="41"/>
      <c r="B17" s="19" t="s">
        <v>56</v>
      </c>
      <c r="C17" s="19" t="s">
        <v>39</v>
      </c>
      <c r="D17" s="44" t="s">
        <v>60</v>
      </c>
      <c r="E17" s="19"/>
      <c r="F17" s="51">
        <v>27.24</v>
      </c>
      <c r="G17" s="46">
        <v>37</v>
      </c>
      <c r="H17" s="47">
        <v>192</v>
      </c>
      <c r="I17" s="46">
        <v>34</v>
      </c>
      <c r="J17" s="19">
        <v>6</v>
      </c>
      <c r="K17" s="46">
        <v>32</v>
      </c>
      <c r="L17" s="19">
        <v>1</v>
      </c>
      <c r="M17" s="46">
        <v>1</v>
      </c>
      <c r="N17" s="48">
        <v>48</v>
      </c>
      <c r="O17" s="46">
        <v>28</v>
      </c>
      <c r="P17" s="7">
        <v>132</v>
      </c>
      <c r="Q17" s="32" t="s">
        <v>94</v>
      </c>
    </row>
    <row r="18" spans="1:17" ht="15.75">
      <c r="A18" s="41"/>
      <c r="B18" s="19" t="s">
        <v>38</v>
      </c>
      <c r="C18" s="19" t="s">
        <v>39</v>
      </c>
      <c r="D18" s="44" t="s">
        <v>41</v>
      </c>
      <c r="E18" s="19"/>
      <c r="F18" s="51">
        <v>27.01</v>
      </c>
      <c r="G18" s="46">
        <v>39</v>
      </c>
      <c r="H18" s="47">
        <v>184</v>
      </c>
      <c r="I18" s="46">
        <v>31</v>
      </c>
      <c r="J18" s="19">
        <v>-1</v>
      </c>
      <c r="K18" s="46">
        <v>18</v>
      </c>
      <c r="L18" s="19">
        <v>1</v>
      </c>
      <c r="M18" s="46">
        <v>1</v>
      </c>
      <c r="N18" s="48">
        <v>39</v>
      </c>
      <c r="O18" s="46">
        <v>39</v>
      </c>
      <c r="P18" s="7">
        <v>128</v>
      </c>
      <c r="Q18" s="32" t="s">
        <v>95</v>
      </c>
    </row>
    <row r="19" spans="1:17" ht="15.75">
      <c r="A19" s="41"/>
      <c r="B19" s="19" t="s">
        <v>82</v>
      </c>
      <c r="C19" s="19" t="s">
        <v>39</v>
      </c>
      <c r="D19" s="44" t="s">
        <v>68</v>
      </c>
      <c r="E19" s="19"/>
      <c r="F19" s="51">
        <v>27.16</v>
      </c>
      <c r="G19" s="46">
        <v>38</v>
      </c>
      <c r="H19" s="47">
        <v>192</v>
      </c>
      <c r="I19" s="46">
        <v>34</v>
      </c>
      <c r="J19" s="19">
        <v>3</v>
      </c>
      <c r="K19" s="46">
        <v>26</v>
      </c>
      <c r="L19" s="19">
        <v>0</v>
      </c>
      <c r="M19" s="46">
        <v>0</v>
      </c>
      <c r="N19" s="48">
        <v>49</v>
      </c>
      <c r="O19" s="46">
        <v>29</v>
      </c>
      <c r="P19" s="7">
        <v>127</v>
      </c>
      <c r="Q19" s="32" t="s">
        <v>96</v>
      </c>
    </row>
    <row r="20" spans="1:17" ht="15.75">
      <c r="A20" s="41"/>
      <c r="B20" s="19" t="s">
        <v>56</v>
      </c>
      <c r="C20" s="19" t="s">
        <v>39</v>
      </c>
      <c r="D20" s="44" t="s">
        <v>65</v>
      </c>
      <c r="E20" s="19"/>
      <c r="F20" s="51">
        <v>26.78</v>
      </c>
      <c r="G20" s="46">
        <v>42</v>
      </c>
      <c r="H20" s="47">
        <v>179</v>
      </c>
      <c r="I20" s="46">
        <v>29</v>
      </c>
      <c r="J20" s="19">
        <v>3</v>
      </c>
      <c r="K20" s="46">
        <v>26</v>
      </c>
      <c r="L20" s="19">
        <v>3</v>
      </c>
      <c r="M20" s="46">
        <v>7</v>
      </c>
      <c r="N20" s="48">
        <v>40</v>
      </c>
      <c r="O20" s="46">
        <v>20</v>
      </c>
      <c r="P20" s="7">
        <v>124</v>
      </c>
      <c r="Q20" s="32" t="s">
        <v>97</v>
      </c>
    </row>
    <row r="21" spans="1:17" ht="15.75">
      <c r="A21" s="41"/>
      <c r="B21" s="19" t="s">
        <v>82</v>
      </c>
      <c r="C21" s="19" t="s">
        <v>39</v>
      </c>
      <c r="D21" s="44" t="s">
        <v>79</v>
      </c>
      <c r="E21" s="19"/>
      <c r="F21" s="51">
        <v>26.81</v>
      </c>
      <c r="G21" s="46">
        <v>41</v>
      </c>
      <c r="H21" s="47">
        <v>166</v>
      </c>
      <c r="I21" s="46">
        <v>25</v>
      </c>
      <c r="J21" s="19">
        <v>2</v>
      </c>
      <c r="K21" s="46">
        <v>24</v>
      </c>
      <c r="L21" s="19">
        <v>2</v>
      </c>
      <c r="M21" s="46">
        <v>4</v>
      </c>
      <c r="N21" s="19">
        <v>48</v>
      </c>
      <c r="O21" s="46">
        <v>28</v>
      </c>
      <c r="P21" s="7">
        <v>122</v>
      </c>
      <c r="Q21" s="32" t="s">
        <v>98</v>
      </c>
    </row>
    <row r="22" spans="1:17" ht="15.75">
      <c r="A22" s="41"/>
      <c r="B22" s="19" t="s">
        <v>56</v>
      </c>
      <c r="C22" s="19" t="s">
        <v>39</v>
      </c>
      <c r="D22" s="44" t="s">
        <v>63</v>
      </c>
      <c r="E22" s="19"/>
      <c r="F22" s="51">
        <v>28.28</v>
      </c>
      <c r="G22" s="46">
        <v>27</v>
      </c>
      <c r="H22" s="47">
        <v>176</v>
      </c>
      <c r="I22" s="46">
        <v>28</v>
      </c>
      <c r="J22" s="19">
        <v>4</v>
      </c>
      <c r="K22" s="46">
        <v>28</v>
      </c>
      <c r="L22" s="19">
        <v>3</v>
      </c>
      <c r="M22" s="46">
        <v>7</v>
      </c>
      <c r="N22" s="48">
        <v>40</v>
      </c>
      <c r="O22" s="46">
        <v>20</v>
      </c>
      <c r="P22" s="7">
        <v>110</v>
      </c>
      <c r="Q22" s="32" t="s">
        <v>99</v>
      </c>
    </row>
    <row r="23" spans="1:17" ht="15.75">
      <c r="A23" s="41"/>
      <c r="B23" s="19" t="s">
        <v>82</v>
      </c>
      <c r="C23" s="19" t="s">
        <v>39</v>
      </c>
      <c r="D23" s="44" t="s">
        <v>80</v>
      </c>
      <c r="E23" s="19"/>
      <c r="F23" s="51">
        <v>28.82</v>
      </c>
      <c r="G23" s="46">
        <v>21</v>
      </c>
      <c r="H23" s="47">
        <v>171</v>
      </c>
      <c r="I23" s="46">
        <v>27</v>
      </c>
      <c r="J23" s="19">
        <v>3</v>
      </c>
      <c r="K23" s="46">
        <v>26</v>
      </c>
      <c r="L23" s="19">
        <v>2</v>
      </c>
      <c r="M23" s="46">
        <v>4</v>
      </c>
      <c r="N23" s="19">
        <v>50</v>
      </c>
      <c r="O23" s="46">
        <v>30</v>
      </c>
      <c r="P23" s="7">
        <v>108</v>
      </c>
      <c r="Q23" s="32" t="s">
        <v>100</v>
      </c>
    </row>
    <row r="24" spans="1:17" ht="15.75">
      <c r="A24" s="41"/>
      <c r="B24" s="19" t="s">
        <v>56</v>
      </c>
      <c r="C24" s="19" t="s">
        <v>39</v>
      </c>
      <c r="D24" s="44" t="s">
        <v>66</v>
      </c>
      <c r="E24" s="19"/>
      <c r="F24" s="51">
        <v>28.61</v>
      </c>
      <c r="G24" s="46">
        <v>23</v>
      </c>
      <c r="H24" s="47">
        <v>198</v>
      </c>
      <c r="I24" s="46">
        <v>36</v>
      </c>
      <c r="J24" s="19">
        <v>-2</v>
      </c>
      <c r="K24" s="46">
        <v>16</v>
      </c>
      <c r="L24" s="19">
        <v>2</v>
      </c>
      <c r="M24" s="46">
        <v>4</v>
      </c>
      <c r="N24" s="48">
        <v>44</v>
      </c>
      <c r="O24" s="46">
        <v>24</v>
      </c>
      <c r="P24" s="7">
        <v>103</v>
      </c>
      <c r="Q24" s="32" t="s">
        <v>101</v>
      </c>
    </row>
    <row r="25" spans="1:17" ht="15.75">
      <c r="A25" s="41"/>
      <c r="B25" s="19" t="s">
        <v>82</v>
      </c>
      <c r="C25" s="19" t="s">
        <v>39</v>
      </c>
      <c r="D25" s="44" t="s">
        <v>70</v>
      </c>
      <c r="E25" s="19"/>
      <c r="F25" s="51">
        <v>28.34</v>
      </c>
      <c r="G25" s="46">
        <v>26</v>
      </c>
      <c r="H25" s="47">
        <v>160</v>
      </c>
      <c r="I25" s="46">
        <v>23</v>
      </c>
      <c r="J25" s="19">
        <v>-8</v>
      </c>
      <c r="K25" s="46">
        <v>4</v>
      </c>
      <c r="L25" s="19">
        <v>10</v>
      </c>
      <c r="M25" s="46">
        <v>28</v>
      </c>
      <c r="N25" s="48">
        <v>41</v>
      </c>
      <c r="O25" s="46">
        <v>21</v>
      </c>
      <c r="P25" s="7">
        <v>102</v>
      </c>
      <c r="Q25" s="32" t="s">
        <v>102</v>
      </c>
    </row>
    <row r="26" spans="1:17" ht="15.75">
      <c r="A26" s="41"/>
      <c r="B26" s="19" t="s">
        <v>82</v>
      </c>
      <c r="C26" s="19" t="s">
        <v>39</v>
      </c>
      <c r="D26" s="44" t="s">
        <v>72</v>
      </c>
      <c r="E26" s="19"/>
      <c r="F26" s="51">
        <v>29.03</v>
      </c>
      <c r="G26" s="46">
        <v>19</v>
      </c>
      <c r="H26" s="47">
        <v>169</v>
      </c>
      <c r="I26" s="46">
        <v>26</v>
      </c>
      <c r="J26" s="19">
        <v>4</v>
      </c>
      <c r="K26" s="46">
        <v>28</v>
      </c>
      <c r="L26" s="19">
        <v>1</v>
      </c>
      <c r="M26" s="46">
        <v>1</v>
      </c>
      <c r="N26" s="48">
        <v>47</v>
      </c>
      <c r="O26" s="46">
        <v>27</v>
      </c>
      <c r="P26" s="7">
        <v>101</v>
      </c>
      <c r="Q26" s="32" t="s">
        <v>103</v>
      </c>
    </row>
    <row r="27" spans="1:17" ht="15.75">
      <c r="A27" s="41"/>
      <c r="B27" s="19" t="s">
        <v>82</v>
      </c>
      <c r="C27" s="19" t="s">
        <v>39</v>
      </c>
      <c r="D27" s="44" t="s">
        <v>75</v>
      </c>
      <c r="E27" s="19"/>
      <c r="F27" s="51">
        <v>28.99</v>
      </c>
      <c r="G27" s="46">
        <v>20</v>
      </c>
      <c r="H27" s="47">
        <v>166</v>
      </c>
      <c r="I27" s="46">
        <v>25</v>
      </c>
      <c r="J27" s="48">
        <v>7</v>
      </c>
      <c r="K27" s="46">
        <v>34</v>
      </c>
      <c r="L27" s="19">
        <v>0</v>
      </c>
      <c r="M27" s="46">
        <v>0</v>
      </c>
      <c r="N27" s="48">
        <v>39</v>
      </c>
      <c r="O27" s="46">
        <v>19</v>
      </c>
      <c r="P27" s="7">
        <v>98</v>
      </c>
      <c r="Q27" s="32" t="s">
        <v>104</v>
      </c>
    </row>
    <row r="28" spans="1:17" ht="15.75">
      <c r="A28" s="41"/>
      <c r="B28" s="19" t="s">
        <v>54</v>
      </c>
      <c r="C28" s="19" t="s">
        <v>39</v>
      </c>
      <c r="D28" s="44" t="s">
        <v>51</v>
      </c>
      <c r="E28" s="19"/>
      <c r="F28" s="51">
        <v>29.09</v>
      </c>
      <c r="G28" s="46">
        <v>19</v>
      </c>
      <c r="H28" s="47">
        <v>155</v>
      </c>
      <c r="I28" s="46">
        <v>21</v>
      </c>
      <c r="J28" s="19">
        <v>4</v>
      </c>
      <c r="K28" s="46">
        <v>28</v>
      </c>
      <c r="L28" s="19">
        <v>0</v>
      </c>
      <c r="M28" s="46">
        <v>0</v>
      </c>
      <c r="N28" s="48">
        <v>49</v>
      </c>
      <c r="O28" s="46">
        <v>29</v>
      </c>
      <c r="P28" s="7">
        <v>97</v>
      </c>
      <c r="Q28" s="32" t="s">
        <v>105</v>
      </c>
    </row>
    <row r="29" spans="1:17" ht="15.75">
      <c r="A29" s="41"/>
      <c r="B29" s="19" t="s">
        <v>54</v>
      </c>
      <c r="C29" s="19" t="s">
        <v>39</v>
      </c>
      <c r="D29" s="44" t="s">
        <v>52</v>
      </c>
      <c r="E29" s="19"/>
      <c r="F29" s="51">
        <v>29.53</v>
      </c>
      <c r="G29" s="46">
        <v>14</v>
      </c>
      <c r="H29" s="47">
        <v>155</v>
      </c>
      <c r="I29" s="46">
        <v>21</v>
      </c>
      <c r="J29" s="19">
        <v>12</v>
      </c>
      <c r="K29" s="46">
        <v>44</v>
      </c>
      <c r="L29" s="19">
        <v>3</v>
      </c>
      <c r="M29" s="46">
        <v>7</v>
      </c>
      <c r="N29" s="48">
        <v>19</v>
      </c>
      <c r="O29" s="46">
        <v>6</v>
      </c>
      <c r="P29" s="7">
        <v>92</v>
      </c>
      <c r="Q29" s="32" t="s">
        <v>106</v>
      </c>
    </row>
    <row r="30" spans="1:17" ht="15.75">
      <c r="A30" s="41"/>
      <c r="B30" s="19" t="s">
        <v>38</v>
      </c>
      <c r="C30" s="19" t="s">
        <v>39</v>
      </c>
      <c r="D30" s="44" t="s">
        <v>40</v>
      </c>
      <c r="E30" s="19"/>
      <c r="F30" s="51">
        <v>29.29</v>
      </c>
      <c r="G30" s="46">
        <v>17</v>
      </c>
      <c r="H30" s="47">
        <v>170</v>
      </c>
      <c r="I30" s="46">
        <v>26</v>
      </c>
      <c r="J30" s="19">
        <v>-7</v>
      </c>
      <c r="K30" s="46">
        <v>6</v>
      </c>
      <c r="L30" s="19">
        <v>0</v>
      </c>
      <c r="M30" s="46">
        <v>0</v>
      </c>
      <c r="N30" s="48">
        <v>42</v>
      </c>
      <c r="O30" s="46">
        <v>41</v>
      </c>
      <c r="P30" s="7">
        <v>90</v>
      </c>
      <c r="Q30" s="32" t="s">
        <v>107</v>
      </c>
    </row>
    <row r="31" spans="1:17" ht="15.75">
      <c r="A31" s="41"/>
      <c r="B31" s="19" t="s">
        <v>82</v>
      </c>
      <c r="C31" s="19" t="s">
        <v>39</v>
      </c>
      <c r="D31" s="44" t="s">
        <v>74</v>
      </c>
      <c r="E31" s="19"/>
      <c r="F31" s="51">
        <v>32.44</v>
      </c>
      <c r="G31" s="46">
        <v>0</v>
      </c>
      <c r="H31" s="47">
        <v>165</v>
      </c>
      <c r="I31" s="46">
        <v>25</v>
      </c>
      <c r="J31" s="19"/>
      <c r="K31" s="46">
        <v>0</v>
      </c>
      <c r="L31" s="19">
        <v>12</v>
      </c>
      <c r="M31" s="46">
        <v>34</v>
      </c>
      <c r="N31" s="48">
        <v>46</v>
      </c>
      <c r="O31" s="46">
        <v>26</v>
      </c>
      <c r="P31" s="7">
        <v>85</v>
      </c>
      <c r="Q31" s="32" t="s">
        <v>108</v>
      </c>
    </row>
    <row r="32" spans="1:17" ht="15.75">
      <c r="A32" s="41"/>
      <c r="B32" s="19" t="s">
        <v>82</v>
      </c>
      <c r="C32" s="19" t="s">
        <v>39</v>
      </c>
      <c r="D32" s="44" t="s">
        <v>76</v>
      </c>
      <c r="E32" s="19"/>
      <c r="F32" s="51">
        <v>28.9</v>
      </c>
      <c r="G32" s="46">
        <v>21</v>
      </c>
      <c r="H32" s="47">
        <v>171</v>
      </c>
      <c r="I32" s="46">
        <v>27</v>
      </c>
      <c r="J32" s="19">
        <v>1</v>
      </c>
      <c r="K32" s="46">
        <v>22</v>
      </c>
      <c r="L32" s="19">
        <v>0</v>
      </c>
      <c r="M32" s="46">
        <v>0</v>
      </c>
      <c r="N32" s="19">
        <v>34</v>
      </c>
      <c r="O32" s="46">
        <v>14</v>
      </c>
      <c r="P32" s="7">
        <v>84</v>
      </c>
      <c r="Q32" s="32" t="s">
        <v>109</v>
      </c>
    </row>
    <row r="33" spans="1:17" ht="15.75">
      <c r="A33" s="41"/>
      <c r="B33" s="19" t="s">
        <v>54</v>
      </c>
      <c r="C33" s="19" t="s">
        <v>39</v>
      </c>
      <c r="D33" s="44" t="s">
        <v>53</v>
      </c>
      <c r="E33" s="19"/>
      <c r="F33" s="51">
        <v>29.98</v>
      </c>
      <c r="G33" s="46">
        <v>10</v>
      </c>
      <c r="H33" s="47">
        <v>168</v>
      </c>
      <c r="I33" s="46">
        <v>26</v>
      </c>
      <c r="J33" s="19">
        <v>-3</v>
      </c>
      <c r="K33" s="46">
        <v>14</v>
      </c>
      <c r="L33" s="19">
        <v>0</v>
      </c>
      <c r="M33" s="46">
        <v>0</v>
      </c>
      <c r="N33" s="48">
        <v>51</v>
      </c>
      <c r="O33" s="46">
        <v>31</v>
      </c>
      <c r="P33" s="7">
        <v>81</v>
      </c>
      <c r="Q33" s="32" t="s">
        <v>110</v>
      </c>
    </row>
    <row r="34" spans="1:17" ht="15.75">
      <c r="A34" s="41"/>
      <c r="B34" s="19" t="s">
        <v>82</v>
      </c>
      <c r="C34" s="19" t="s">
        <v>39</v>
      </c>
      <c r="D34" s="44" t="s">
        <v>77</v>
      </c>
      <c r="E34" s="19"/>
      <c r="F34" s="51">
        <v>36.5</v>
      </c>
      <c r="G34" s="46">
        <v>0</v>
      </c>
      <c r="H34" s="47">
        <v>147</v>
      </c>
      <c r="I34" s="46">
        <v>19</v>
      </c>
      <c r="J34" s="19">
        <v>0</v>
      </c>
      <c r="K34" s="46">
        <v>20</v>
      </c>
      <c r="L34" s="19">
        <v>7</v>
      </c>
      <c r="M34" s="46">
        <v>19</v>
      </c>
      <c r="N34" s="19">
        <v>42</v>
      </c>
      <c r="O34" s="46">
        <v>22</v>
      </c>
      <c r="P34" s="7">
        <v>80</v>
      </c>
      <c r="Q34" s="32" t="s">
        <v>111</v>
      </c>
    </row>
    <row r="35" spans="1:17" ht="15.75">
      <c r="A35" s="41"/>
      <c r="B35" s="19" t="s">
        <v>56</v>
      </c>
      <c r="C35" s="19" t="s">
        <v>39</v>
      </c>
      <c r="D35" s="44" t="s">
        <v>67</v>
      </c>
      <c r="E35" s="19"/>
      <c r="F35" s="51">
        <v>28.9</v>
      </c>
      <c r="G35" s="46">
        <v>21</v>
      </c>
      <c r="H35" s="47">
        <v>149</v>
      </c>
      <c r="I35" s="46">
        <v>19</v>
      </c>
      <c r="J35" s="19">
        <v>0</v>
      </c>
      <c r="K35" s="46">
        <v>20</v>
      </c>
      <c r="L35" s="19">
        <v>0</v>
      </c>
      <c r="M35" s="46">
        <v>0</v>
      </c>
      <c r="N35" s="48">
        <v>38</v>
      </c>
      <c r="O35" s="46">
        <v>18</v>
      </c>
      <c r="P35" s="7">
        <v>78</v>
      </c>
      <c r="Q35" s="32" t="s">
        <v>112</v>
      </c>
    </row>
    <row r="36" spans="1:17" ht="15.75">
      <c r="A36" s="41"/>
      <c r="B36" s="19" t="s">
        <v>82</v>
      </c>
      <c r="C36" s="19" t="s">
        <v>39</v>
      </c>
      <c r="D36" s="44" t="s">
        <v>81</v>
      </c>
      <c r="E36" s="19"/>
      <c r="F36" s="51">
        <v>29.98</v>
      </c>
      <c r="G36" s="46">
        <v>10</v>
      </c>
      <c r="H36" s="47">
        <v>149</v>
      </c>
      <c r="I36" s="46">
        <v>19</v>
      </c>
      <c r="J36" s="19">
        <v>2</v>
      </c>
      <c r="K36" s="46">
        <v>24</v>
      </c>
      <c r="L36" s="19">
        <v>0</v>
      </c>
      <c r="M36" s="46">
        <v>0</v>
      </c>
      <c r="N36" s="19">
        <v>33</v>
      </c>
      <c r="O36" s="46">
        <v>13</v>
      </c>
      <c r="P36" s="7">
        <v>66</v>
      </c>
      <c r="Q36" s="32" t="s">
        <v>113</v>
      </c>
    </row>
    <row r="37" spans="1:17" ht="15.75">
      <c r="A37" s="41"/>
      <c r="B37" s="19" t="s">
        <v>82</v>
      </c>
      <c r="C37" s="19" t="s">
        <v>39</v>
      </c>
      <c r="D37" s="44" t="s">
        <v>73</v>
      </c>
      <c r="E37" s="19"/>
      <c r="F37" s="51">
        <v>30.22</v>
      </c>
      <c r="G37" s="46">
        <v>7</v>
      </c>
      <c r="H37" s="47">
        <v>170</v>
      </c>
      <c r="I37" s="46">
        <v>26</v>
      </c>
      <c r="J37" s="19">
        <v>-9</v>
      </c>
      <c r="K37" s="46">
        <v>2</v>
      </c>
      <c r="L37" s="19">
        <v>0</v>
      </c>
      <c r="M37" s="46">
        <v>0</v>
      </c>
      <c r="N37" s="48">
        <v>46</v>
      </c>
      <c r="O37" s="46">
        <v>26</v>
      </c>
      <c r="P37" s="7">
        <v>61</v>
      </c>
      <c r="Q37" s="32" t="s">
        <v>114</v>
      </c>
    </row>
    <row r="38" spans="1:17" ht="15.75">
      <c r="A38" s="41"/>
      <c r="B38" s="19" t="s">
        <v>56</v>
      </c>
      <c r="C38" s="19" t="s">
        <v>39</v>
      </c>
      <c r="D38" s="44" t="s">
        <v>57</v>
      </c>
      <c r="E38" s="19"/>
      <c r="F38" s="51">
        <v>30.15</v>
      </c>
      <c r="G38" s="46">
        <v>8</v>
      </c>
      <c r="H38" s="47">
        <v>161</v>
      </c>
      <c r="I38" s="46">
        <v>23</v>
      </c>
      <c r="J38" s="19">
        <v>-4</v>
      </c>
      <c r="K38" s="46">
        <v>12</v>
      </c>
      <c r="L38" s="19">
        <v>0</v>
      </c>
      <c r="M38" s="46">
        <v>0</v>
      </c>
      <c r="N38" s="48">
        <v>36</v>
      </c>
      <c r="O38" s="46">
        <v>16</v>
      </c>
      <c r="P38" s="7">
        <v>59</v>
      </c>
      <c r="Q38" s="32" t="s">
        <v>115</v>
      </c>
    </row>
    <row r="39" spans="1:17" ht="15.75">
      <c r="A39" s="41"/>
      <c r="B39" s="19" t="s">
        <v>38</v>
      </c>
      <c r="C39" s="19" t="s">
        <v>39</v>
      </c>
      <c r="D39" s="44" t="s">
        <v>42</v>
      </c>
      <c r="E39" s="19"/>
      <c r="F39" s="51">
        <v>35.65</v>
      </c>
      <c r="G39" s="46">
        <v>0</v>
      </c>
      <c r="H39" s="47">
        <v>135</v>
      </c>
      <c r="I39" s="46">
        <v>16</v>
      </c>
      <c r="J39" s="19">
        <v>-10</v>
      </c>
      <c r="K39" s="46">
        <v>1</v>
      </c>
      <c r="L39" s="19">
        <v>0</v>
      </c>
      <c r="M39" s="46">
        <v>0</v>
      </c>
      <c r="N39" s="48">
        <v>38</v>
      </c>
      <c r="O39" s="46">
        <v>38</v>
      </c>
      <c r="P39" s="7">
        <v>55</v>
      </c>
      <c r="Q39" s="32" t="s">
        <v>116</v>
      </c>
    </row>
    <row r="42" spans="1:17">
      <c r="C42" s="6" t="s">
        <v>11</v>
      </c>
      <c r="D42" s="6"/>
      <c r="I42" s="6" t="s">
        <v>8</v>
      </c>
      <c r="P42" s="1"/>
    </row>
  </sheetData>
  <autoFilter ref="A7:Q39">
    <filterColumn colId="1"/>
  </autoFilter>
  <sortState ref="B8:P39">
    <sortCondition descending="1" ref="P8:P39"/>
  </sortState>
  <mergeCells count="8">
    <mergeCell ref="A1:P1"/>
    <mergeCell ref="A2:P2"/>
    <mergeCell ref="A3:P3"/>
    <mergeCell ref="J6:K6"/>
    <mergeCell ref="L6:M6"/>
    <mergeCell ref="N6:O6"/>
    <mergeCell ref="H6:I6"/>
    <mergeCell ref="F6:G6"/>
  </mergeCells>
  <phoneticPr fontId="4" type="noConversion"/>
  <pageMargins left="0.75" right="0.28000000000000003" top="0.2" bottom="0.2" header="0.2" footer="0.2"/>
  <pageSetup paperSize="9" scale="86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workbookViewId="0">
      <pane ySplit="7" topLeftCell="A8" activePane="bottomLeft" state="frozen"/>
      <selection pane="bottomLeft" activeCell="Q28" sqref="Q28"/>
    </sheetView>
  </sheetViews>
  <sheetFormatPr defaultRowHeight="12.75"/>
  <cols>
    <col min="1" max="3" width="4.7109375" style="1" customWidth="1"/>
    <col min="4" max="4" width="26.85546875" style="1" customWidth="1"/>
    <col min="5" max="5" width="7.85546875" style="1" customWidth="1"/>
    <col min="6" max="15" width="7.140625" style="1" customWidth="1"/>
    <col min="17" max="17" width="9.140625" style="31"/>
  </cols>
  <sheetData>
    <row r="1" spans="1:17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8"/>
    </row>
    <row r="2" spans="1:17" ht="18.7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9"/>
    </row>
    <row r="3" spans="1:17" ht="18.7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9"/>
    </row>
    <row r="4" spans="1:17" ht="18.75">
      <c r="A4" s="4"/>
      <c r="B4" s="4"/>
      <c r="C4" s="5" t="s">
        <v>36</v>
      </c>
      <c r="D4" s="4"/>
      <c r="E4" s="4"/>
      <c r="F4" s="4"/>
      <c r="G4" s="4"/>
      <c r="H4" s="4"/>
      <c r="I4" s="4"/>
      <c r="J4" s="4"/>
      <c r="K4" s="3"/>
      <c r="L4" s="3"/>
      <c r="M4" s="5"/>
      <c r="N4" s="5"/>
      <c r="O4" s="5" t="s">
        <v>9</v>
      </c>
      <c r="P4" s="4"/>
      <c r="Q4" s="29"/>
    </row>
    <row r="5" spans="1:17">
      <c r="P5" s="1"/>
      <c r="Q5" s="30"/>
    </row>
    <row r="6" spans="1:17" ht="30.75" customHeight="1">
      <c r="F6" s="55" t="s">
        <v>10</v>
      </c>
      <c r="G6" s="55"/>
      <c r="H6" s="55" t="s">
        <v>3</v>
      </c>
      <c r="I6" s="55"/>
      <c r="J6" s="55" t="s">
        <v>27</v>
      </c>
      <c r="K6" s="55"/>
      <c r="L6" s="55" t="s">
        <v>12</v>
      </c>
      <c r="M6" s="55"/>
      <c r="N6" s="60" t="s">
        <v>13</v>
      </c>
      <c r="O6" s="61"/>
    </row>
    <row r="7" spans="1:17" s="1" customFormat="1" ht="33.75">
      <c r="A7" s="2" t="s">
        <v>0</v>
      </c>
      <c r="B7" s="2" t="s">
        <v>17</v>
      </c>
      <c r="C7" s="2" t="s">
        <v>7</v>
      </c>
      <c r="D7" s="2" t="s">
        <v>1</v>
      </c>
      <c r="E7" s="25" t="s">
        <v>16</v>
      </c>
      <c r="F7" s="2" t="s">
        <v>15</v>
      </c>
      <c r="G7" s="2" t="s">
        <v>2</v>
      </c>
      <c r="H7" s="2" t="s">
        <v>15</v>
      </c>
      <c r="I7" s="2" t="s">
        <v>2</v>
      </c>
      <c r="J7" s="2" t="s">
        <v>15</v>
      </c>
      <c r="K7" s="2" t="s">
        <v>2</v>
      </c>
      <c r="L7" s="2" t="s">
        <v>15</v>
      </c>
      <c r="M7" s="2" t="s">
        <v>2</v>
      </c>
      <c r="N7" s="2" t="s">
        <v>15</v>
      </c>
      <c r="O7" s="2" t="s">
        <v>2</v>
      </c>
      <c r="P7" s="2" t="s">
        <v>4</v>
      </c>
      <c r="Q7" s="32" t="s">
        <v>5</v>
      </c>
    </row>
    <row r="8" spans="1:17" ht="15.75">
      <c r="A8" s="2">
        <v>1</v>
      </c>
      <c r="B8" s="19" t="s">
        <v>38</v>
      </c>
      <c r="C8" s="19" t="s">
        <v>39</v>
      </c>
      <c r="D8" s="44" t="s">
        <v>37</v>
      </c>
      <c r="E8" s="19"/>
      <c r="F8" s="51">
        <v>26.21</v>
      </c>
      <c r="G8" s="46">
        <v>47</v>
      </c>
      <c r="H8" s="47">
        <v>173</v>
      </c>
      <c r="I8" s="46">
        <v>27</v>
      </c>
      <c r="J8" s="19">
        <v>4</v>
      </c>
      <c r="K8" s="46">
        <v>28</v>
      </c>
      <c r="L8" s="19">
        <v>6</v>
      </c>
      <c r="M8" s="46">
        <v>16</v>
      </c>
      <c r="N8" s="48">
        <v>55</v>
      </c>
      <c r="O8" s="46">
        <v>35</v>
      </c>
      <c r="P8" s="7">
        <f t="shared" ref="P8:P26" si="0">G8+I8+K8+M8+O8</f>
        <v>153</v>
      </c>
      <c r="Q8" s="32"/>
    </row>
    <row r="9" spans="1:17" ht="15.75">
      <c r="A9" s="40">
        <v>2</v>
      </c>
      <c r="B9" s="19" t="s">
        <v>38</v>
      </c>
      <c r="C9" s="19" t="s">
        <v>39</v>
      </c>
      <c r="D9" s="44" t="s">
        <v>40</v>
      </c>
      <c r="E9" s="19"/>
      <c r="F9" s="51">
        <v>29.29</v>
      </c>
      <c r="G9" s="46">
        <v>17</v>
      </c>
      <c r="H9" s="47">
        <v>170</v>
      </c>
      <c r="I9" s="46">
        <v>26</v>
      </c>
      <c r="J9" s="19">
        <v>-7</v>
      </c>
      <c r="K9" s="46">
        <v>6</v>
      </c>
      <c r="L9" s="19">
        <v>0</v>
      </c>
      <c r="M9" s="46">
        <v>0</v>
      </c>
      <c r="N9" s="48">
        <v>42</v>
      </c>
      <c r="O9" s="46">
        <v>41</v>
      </c>
      <c r="P9" s="7">
        <f t="shared" si="0"/>
        <v>90</v>
      </c>
      <c r="Q9" s="32"/>
    </row>
    <row r="10" spans="1:17" ht="15.75">
      <c r="A10" s="41">
        <v>3</v>
      </c>
      <c r="B10" s="19" t="s">
        <v>38</v>
      </c>
      <c r="C10" s="19" t="s">
        <v>39</v>
      </c>
      <c r="D10" s="44" t="s">
        <v>41</v>
      </c>
      <c r="E10" s="19"/>
      <c r="F10" s="51">
        <v>27.01</v>
      </c>
      <c r="G10" s="46">
        <v>39</v>
      </c>
      <c r="H10" s="47">
        <v>184</v>
      </c>
      <c r="I10" s="46">
        <v>31</v>
      </c>
      <c r="J10" s="19">
        <v>-1</v>
      </c>
      <c r="K10" s="46">
        <v>18</v>
      </c>
      <c r="L10" s="19">
        <v>1</v>
      </c>
      <c r="M10" s="46">
        <v>1</v>
      </c>
      <c r="N10" s="48">
        <v>39</v>
      </c>
      <c r="O10" s="46">
        <v>39</v>
      </c>
      <c r="P10" s="7">
        <f t="shared" si="0"/>
        <v>128</v>
      </c>
      <c r="Q10" s="32"/>
    </row>
    <row r="11" spans="1:17" ht="15.75">
      <c r="A11" s="41">
        <v>4</v>
      </c>
      <c r="B11" s="19" t="s">
        <v>38</v>
      </c>
      <c r="C11" s="19" t="s">
        <v>39</v>
      </c>
      <c r="D11" s="44" t="s">
        <v>42</v>
      </c>
      <c r="E11" s="19"/>
      <c r="F11" s="51">
        <v>35.65</v>
      </c>
      <c r="G11" s="46">
        <v>0</v>
      </c>
      <c r="H11" s="47">
        <v>135</v>
      </c>
      <c r="I11" s="46">
        <v>16</v>
      </c>
      <c r="J11" s="19">
        <v>-10</v>
      </c>
      <c r="K11" s="46">
        <v>1</v>
      </c>
      <c r="L11" s="19">
        <v>0</v>
      </c>
      <c r="M11" s="46">
        <v>0</v>
      </c>
      <c r="N11" s="48">
        <v>38</v>
      </c>
      <c r="O11" s="46">
        <v>38</v>
      </c>
      <c r="P11" s="7">
        <f t="shared" si="0"/>
        <v>55</v>
      </c>
      <c r="Q11" s="32"/>
    </row>
    <row r="12" spans="1:17" ht="15.75">
      <c r="A12" s="41">
        <v>5</v>
      </c>
      <c r="B12" s="19" t="s">
        <v>54</v>
      </c>
      <c r="C12" s="19" t="s">
        <v>55</v>
      </c>
      <c r="D12" s="44" t="s">
        <v>43</v>
      </c>
      <c r="E12" s="19"/>
      <c r="F12" s="51">
        <v>25.06</v>
      </c>
      <c r="G12" s="46">
        <v>69</v>
      </c>
      <c r="H12" s="47">
        <v>190</v>
      </c>
      <c r="I12" s="46">
        <v>45</v>
      </c>
      <c r="J12" s="19">
        <v>7</v>
      </c>
      <c r="K12" s="46">
        <v>24</v>
      </c>
      <c r="L12" s="19">
        <v>23</v>
      </c>
      <c r="M12" s="46">
        <v>33</v>
      </c>
      <c r="N12" s="48">
        <v>42</v>
      </c>
      <c r="O12" s="46">
        <v>34</v>
      </c>
      <c r="P12" s="7">
        <f t="shared" si="0"/>
        <v>205</v>
      </c>
      <c r="Q12" s="32"/>
    </row>
    <row r="13" spans="1:17" ht="15.75">
      <c r="A13" s="41">
        <v>6</v>
      </c>
      <c r="B13" s="19" t="s">
        <v>54</v>
      </c>
      <c r="C13" s="19" t="s">
        <v>55</v>
      </c>
      <c r="D13" s="44" t="s">
        <v>44</v>
      </c>
      <c r="E13" s="19"/>
      <c r="F13" s="51">
        <v>26.08</v>
      </c>
      <c r="G13" s="46">
        <v>59</v>
      </c>
      <c r="H13" s="47">
        <v>174</v>
      </c>
      <c r="I13" s="46">
        <v>37</v>
      </c>
      <c r="J13" s="19">
        <v>8</v>
      </c>
      <c r="K13" s="46">
        <v>26</v>
      </c>
      <c r="L13" s="19">
        <v>3</v>
      </c>
      <c r="M13" s="46">
        <v>6</v>
      </c>
      <c r="N13" s="48">
        <v>44</v>
      </c>
      <c r="O13" s="46">
        <v>38</v>
      </c>
      <c r="P13" s="7">
        <f t="shared" si="0"/>
        <v>166</v>
      </c>
      <c r="Q13" s="32"/>
    </row>
    <row r="14" spans="1:17" ht="15.75">
      <c r="A14" s="41">
        <v>7</v>
      </c>
      <c r="B14" s="19" t="s">
        <v>54</v>
      </c>
      <c r="C14" s="19" t="s">
        <v>55</v>
      </c>
      <c r="D14" s="44" t="s">
        <v>45</v>
      </c>
      <c r="E14" s="19"/>
      <c r="F14" s="51">
        <v>28.25</v>
      </c>
      <c r="G14" s="46">
        <v>37</v>
      </c>
      <c r="H14" s="47">
        <v>162</v>
      </c>
      <c r="I14" s="46">
        <v>31</v>
      </c>
      <c r="J14" s="19">
        <v>3</v>
      </c>
      <c r="K14" s="46">
        <v>16</v>
      </c>
      <c r="L14" s="19">
        <v>0</v>
      </c>
      <c r="M14" s="46">
        <v>0</v>
      </c>
      <c r="N14" s="48">
        <v>36</v>
      </c>
      <c r="O14" s="46">
        <v>22</v>
      </c>
      <c r="P14" s="7">
        <f t="shared" si="0"/>
        <v>106</v>
      </c>
      <c r="Q14" s="32"/>
    </row>
    <row r="15" spans="1:17" ht="15.75">
      <c r="A15" s="41">
        <v>8</v>
      </c>
      <c r="B15" s="19" t="s">
        <v>54</v>
      </c>
      <c r="C15" s="19" t="s">
        <v>55</v>
      </c>
      <c r="D15" s="44" t="s">
        <v>46</v>
      </c>
      <c r="E15" s="19"/>
      <c r="F15" s="51">
        <v>29.92</v>
      </c>
      <c r="G15" s="46">
        <v>20</v>
      </c>
      <c r="H15" s="47">
        <v>151</v>
      </c>
      <c r="I15" s="46">
        <v>27</v>
      </c>
      <c r="J15" s="19">
        <v>5</v>
      </c>
      <c r="K15" s="46">
        <v>20</v>
      </c>
      <c r="L15" s="19">
        <v>0</v>
      </c>
      <c r="M15" s="46">
        <v>0</v>
      </c>
      <c r="N15" s="48">
        <v>37</v>
      </c>
      <c r="O15" s="46">
        <v>24</v>
      </c>
      <c r="P15" s="7">
        <f t="shared" si="0"/>
        <v>91</v>
      </c>
      <c r="Q15" s="32"/>
    </row>
    <row r="16" spans="1:17" ht="15.75">
      <c r="A16" s="41">
        <v>9</v>
      </c>
      <c r="B16" s="19" t="s">
        <v>54</v>
      </c>
      <c r="C16" s="19" t="s">
        <v>55</v>
      </c>
      <c r="D16" s="44" t="s">
        <v>47</v>
      </c>
      <c r="E16" s="19"/>
      <c r="F16" s="51">
        <v>27.35</v>
      </c>
      <c r="G16" s="46">
        <v>46</v>
      </c>
      <c r="H16" s="47">
        <v>193</v>
      </c>
      <c r="I16" s="46">
        <v>46</v>
      </c>
      <c r="J16" s="19">
        <v>11</v>
      </c>
      <c r="K16" s="46">
        <v>32</v>
      </c>
      <c r="L16" s="19">
        <v>11</v>
      </c>
      <c r="M16" s="46">
        <v>20</v>
      </c>
      <c r="N16" s="48">
        <v>37</v>
      </c>
      <c r="O16" s="46">
        <v>24</v>
      </c>
      <c r="P16" s="7">
        <f t="shared" si="0"/>
        <v>168</v>
      </c>
      <c r="Q16" s="32"/>
    </row>
    <row r="17" spans="1:17" ht="15.75">
      <c r="A17" s="41">
        <v>10</v>
      </c>
      <c r="B17" s="19" t="s">
        <v>54</v>
      </c>
      <c r="C17" s="19" t="s">
        <v>55</v>
      </c>
      <c r="D17" s="44" t="s">
        <v>48</v>
      </c>
      <c r="E17" s="19"/>
      <c r="F17" s="51">
        <v>27.99</v>
      </c>
      <c r="G17" s="46">
        <v>40</v>
      </c>
      <c r="H17" s="47">
        <v>148</v>
      </c>
      <c r="I17" s="46">
        <v>26</v>
      </c>
      <c r="J17" s="19">
        <v>5</v>
      </c>
      <c r="K17" s="46">
        <v>20</v>
      </c>
      <c r="L17" s="19">
        <v>0</v>
      </c>
      <c r="M17" s="46">
        <v>0</v>
      </c>
      <c r="N17" s="48">
        <v>23</v>
      </c>
      <c r="O17" s="46">
        <v>11</v>
      </c>
      <c r="P17" s="7">
        <f t="shared" si="0"/>
        <v>97</v>
      </c>
      <c r="Q17" s="32"/>
    </row>
    <row r="18" spans="1:17" ht="15.75">
      <c r="A18" s="41">
        <v>11</v>
      </c>
      <c r="B18" s="19" t="s">
        <v>54</v>
      </c>
      <c r="C18" s="19" t="s">
        <v>55</v>
      </c>
      <c r="D18" s="44" t="s">
        <v>49</v>
      </c>
      <c r="E18" s="19"/>
      <c r="F18" s="51">
        <v>32.44</v>
      </c>
      <c r="G18" s="46">
        <v>0</v>
      </c>
      <c r="H18" s="47">
        <v>143</v>
      </c>
      <c r="I18" s="46">
        <v>24</v>
      </c>
      <c r="J18" s="19">
        <v>7</v>
      </c>
      <c r="K18" s="46">
        <v>24</v>
      </c>
      <c r="L18" s="19">
        <v>1</v>
      </c>
      <c r="M18" s="46">
        <v>2</v>
      </c>
      <c r="N18" s="48">
        <v>29</v>
      </c>
      <c r="O18" s="46">
        <v>14</v>
      </c>
      <c r="P18" s="7">
        <f t="shared" si="0"/>
        <v>64</v>
      </c>
      <c r="Q18" s="32"/>
    </row>
    <row r="19" spans="1:17" ht="15.75">
      <c r="A19" s="41">
        <v>12</v>
      </c>
      <c r="B19" s="19" t="s">
        <v>54</v>
      </c>
      <c r="C19" s="19" t="s">
        <v>39</v>
      </c>
      <c r="D19" s="44" t="s">
        <v>50</v>
      </c>
      <c r="E19" s="19"/>
      <c r="F19" s="51">
        <v>26.45</v>
      </c>
      <c r="G19" s="46">
        <v>45</v>
      </c>
      <c r="H19" s="47">
        <v>188</v>
      </c>
      <c r="I19" s="46">
        <v>32</v>
      </c>
      <c r="J19" s="19">
        <v>12</v>
      </c>
      <c r="K19" s="46">
        <v>44</v>
      </c>
      <c r="L19" s="19">
        <v>4</v>
      </c>
      <c r="M19" s="46">
        <v>10</v>
      </c>
      <c r="N19" s="48">
        <v>54</v>
      </c>
      <c r="O19" s="46">
        <v>34</v>
      </c>
      <c r="P19" s="7">
        <f t="shared" si="0"/>
        <v>165</v>
      </c>
      <c r="Q19" s="32"/>
    </row>
    <row r="20" spans="1:17" ht="15.75">
      <c r="A20" s="41">
        <v>13</v>
      </c>
      <c r="B20" s="19" t="s">
        <v>54</v>
      </c>
      <c r="C20" s="19" t="s">
        <v>39</v>
      </c>
      <c r="D20" s="44" t="s">
        <v>51</v>
      </c>
      <c r="E20" s="19"/>
      <c r="F20" s="51">
        <v>29.09</v>
      </c>
      <c r="G20" s="46">
        <v>19</v>
      </c>
      <c r="H20" s="47">
        <v>155</v>
      </c>
      <c r="I20" s="46">
        <v>21</v>
      </c>
      <c r="J20" s="19">
        <v>4</v>
      </c>
      <c r="K20" s="46">
        <v>28</v>
      </c>
      <c r="L20" s="19">
        <v>0</v>
      </c>
      <c r="M20" s="46">
        <v>0</v>
      </c>
      <c r="N20" s="48">
        <v>49</v>
      </c>
      <c r="O20" s="46">
        <v>29</v>
      </c>
      <c r="P20" s="7">
        <f t="shared" si="0"/>
        <v>97</v>
      </c>
      <c r="Q20" s="32"/>
    </row>
    <row r="21" spans="1:17" ht="15.75">
      <c r="A21" s="41">
        <v>14</v>
      </c>
      <c r="B21" s="19" t="s">
        <v>54</v>
      </c>
      <c r="C21" s="19" t="s">
        <v>39</v>
      </c>
      <c r="D21" s="44" t="s">
        <v>52</v>
      </c>
      <c r="E21" s="19"/>
      <c r="F21" s="51">
        <v>29.53</v>
      </c>
      <c r="G21" s="46">
        <v>14</v>
      </c>
      <c r="H21" s="47">
        <v>155</v>
      </c>
      <c r="I21" s="46">
        <v>21</v>
      </c>
      <c r="J21" s="19">
        <v>12</v>
      </c>
      <c r="K21" s="46">
        <v>44</v>
      </c>
      <c r="L21" s="19">
        <v>3</v>
      </c>
      <c r="M21" s="46">
        <v>7</v>
      </c>
      <c r="N21" s="48">
        <v>19</v>
      </c>
      <c r="O21" s="46">
        <v>6</v>
      </c>
      <c r="P21" s="7">
        <f t="shared" si="0"/>
        <v>92</v>
      </c>
      <c r="Q21" s="32"/>
    </row>
    <row r="22" spans="1:17" ht="15.75">
      <c r="A22" s="41">
        <v>15</v>
      </c>
      <c r="B22" s="19" t="s">
        <v>54</v>
      </c>
      <c r="C22" s="19" t="s">
        <v>39</v>
      </c>
      <c r="D22" s="44" t="s">
        <v>53</v>
      </c>
      <c r="E22" s="19"/>
      <c r="F22" s="51">
        <v>29.98</v>
      </c>
      <c r="G22" s="46">
        <v>10</v>
      </c>
      <c r="H22" s="47">
        <v>168</v>
      </c>
      <c r="I22" s="46">
        <v>26</v>
      </c>
      <c r="J22" s="19">
        <v>-3</v>
      </c>
      <c r="K22" s="46">
        <v>14</v>
      </c>
      <c r="L22" s="19">
        <v>0</v>
      </c>
      <c r="M22" s="46">
        <v>0</v>
      </c>
      <c r="N22" s="48">
        <v>51</v>
      </c>
      <c r="O22" s="46">
        <v>31</v>
      </c>
      <c r="P22" s="7">
        <f t="shared" si="0"/>
        <v>81</v>
      </c>
      <c r="Q22" s="32"/>
    </row>
    <row r="23" spans="1:17" ht="15.75">
      <c r="A23" s="41">
        <v>16</v>
      </c>
      <c r="B23" s="19" t="s">
        <v>56</v>
      </c>
      <c r="C23" s="19" t="s">
        <v>39</v>
      </c>
      <c r="D23" s="44" t="s">
        <v>57</v>
      </c>
      <c r="E23" s="19"/>
      <c r="F23" s="51">
        <v>30.15</v>
      </c>
      <c r="G23" s="46">
        <v>8</v>
      </c>
      <c r="H23" s="47">
        <v>161</v>
      </c>
      <c r="I23" s="46">
        <v>23</v>
      </c>
      <c r="J23" s="19">
        <v>-4</v>
      </c>
      <c r="K23" s="46">
        <v>12</v>
      </c>
      <c r="L23" s="19">
        <v>0</v>
      </c>
      <c r="M23" s="46">
        <v>0</v>
      </c>
      <c r="N23" s="48">
        <v>36</v>
      </c>
      <c r="O23" s="46">
        <v>16</v>
      </c>
      <c r="P23" s="7">
        <f t="shared" si="0"/>
        <v>59</v>
      </c>
      <c r="Q23" s="32"/>
    </row>
    <row r="24" spans="1:17" ht="15.75">
      <c r="A24" s="41">
        <v>17</v>
      </c>
      <c r="B24" s="19" t="s">
        <v>56</v>
      </c>
      <c r="C24" s="19" t="s">
        <v>39</v>
      </c>
      <c r="D24" s="44" t="s">
        <v>58</v>
      </c>
      <c r="E24" s="19"/>
      <c r="F24" s="51">
        <v>25.78</v>
      </c>
      <c r="G24" s="46">
        <v>52</v>
      </c>
      <c r="H24" s="47">
        <v>197</v>
      </c>
      <c r="I24" s="46">
        <v>35</v>
      </c>
      <c r="J24" s="19">
        <v>-4</v>
      </c>
      <c r="K24" s="46">
        <v>12</v>
      </c>
      <c r="L24" s="19">
        <v>5</v>
      </c>
      <c r="M24" s="46">
        <v>13</v>
      </c>
      <c r="N24" s="48">
        <v>50</v>
      </c>
      <c r="O24" s="46">
        <v>30</v>
      </c>
      <c r="P24" s="7">
        <f t="shared" si="0"/>
        <v>142</v>
      </c>
      <c r="Q24" s="32"/>
    </row>
    <row r="25" spans="1:17" ht="15.75">
      <c r="A25" s="41">
        <v>18</v>
      </c>
      <c r="B25" s="19" t="s">
        <v>56</v>
      </c>
      <c r="C25" s="19" t="s">
        <v>39</v>
      </c>
      <c r="D25" s="44" t="s">
        <v>59</v>
      </c>
      <c r="E25" s="19"/>
      <c r="F25" s="51">
        <v>28.84</v>
      </c>
      <c r="G25" s="46">
        <v>21</v>
      </c>
      <c r="H25" s="47">
        <v>190</v>
      </c>
      <c r="I25" s="46">
        <v>33</v>
      </c>
      <c r="J25" s="19">
        <v>0</v>
      </c>
      <c r="K25" s="46">
        <v>20</v>
      </c>
      <c r="L25" s="19">
        <v>9</v>
      </c>
      <c r="M25" s="46">
        <v>25</v>
      </c>
      <c r="N25" s="48">
        <v>51</v>
      </c>
      <c r="O25" s="46">
        <v>51</v>
      </c>
      <c r="P25" s="7">
        <f t="shared" si="0"/>
        <v>150</v>
      </c>
      <c r="Q25" s="32"/>
    </row>
    <row r="26" spans="1:17" ht="15.75">
      <c r="A26" s="41">
        <v>19</v>
      </c>
      <c r="B26" s="19" t="s">
        <v>56</v>
      </c>
      <c r="C26" s="19" t="s">
        <v>39</v>
      </c>
      <c r="D26" s="44" t="s">
        <v>60</v>
      </c>
      <c r="E26" s="19"/>
      <c r="F26" s="51">
        <v>27.24</v>
      </c>
      <c r="G26" s="46">
        <v>37</v>
      </c>
      <c r="H26" s="47">
        <v>192</v>
      </c>
      <c r="I26" s="46">
        <v>34</v>
      </c>
      <c r="J26" s="19">
        <v>6</v>
      </c>
      <c r="K26" s="46">
        <v>32</v>
      </c>
      <c r="L26" s="19">
        <v>1</v>
      </c>
      <c r="M26" s="46">
        <v>1</v>
      </c>
      <c r="N26" s="48">
        <v>48</v>
      </c>
      <c r="O26" s="46">
        <v>28</v>
      </c>
      <c r="P26" s="7">
        <f t="shared" si="0"/>
        <v>132</v>
      </c>
      <c r="Q26" s="32"/>
    </row>
    <row r="27" spans="1:17" ht="15.75">
      <c r="A27" s="41">
        <v>20</v>
      </c>
      <c r="B27" s="19" t="s">
        <v>56</v>
      </c>
      <c r="C27" s="19" t="s">
        <v>39</v>
      </c>
      <c r="D27" s="44" t="s">
        <v>61</v>
      </c>
      <c r="E27" s="19"/>
      <c r="F27" s="51">
        <v>27.62</v>
      </c>
      <c r="G27" s="46">
        <v>33</v>
      </c>
      <c r="H27" s="47">
        <v>176</v>
      </c>
      <c r="I27" s="46">
        <v>28</v>
      </c>
      <c r="J27" s="19">
        <v>5</v>
      </c>
      <c r="K27" s="46">
        <v>30</v>
      </c>
      <c r="L27" s="19">
        <v>6</v>
      </c>
      <c r="M27" s="46">
        <v>16</v>
      </c>
      <c r="N27" s="48">
        <v>52</v>
      </c>
      <c r="O27" s="46">
        <v>32</v>
      </c>
      <c r="P27" s="7">
        <f t="shared" ref="P27:P47" si="1">G27+I27+K27+M27+O27</f>
        <v>139</v>
      </c>
      <c r="Q27" s="32"/>
    </row>
    <row r="28" spans="1:17" ht="15.75">
      <c r="A28" s="41">
        <v>21</v>
      </c>
      <c r="B28" s="19" t="s">
        <v>56</v>
      </c>
      <c r="C28" s="19" t="s">
        <v>55</v>
      </c>
      <c r="D28" s="44" t="s">
        <v>62</v>
      </c>
      <c r="E28" s="19"/>
      <c r="F28" s="51">
        <v>27.29</v>
      </c>
      <c r="G28" s="46">
        <v>48</v>
      </c>
      <c r="H28" s="47">
        <v>163</v>
      </c>
      <c r="I28" s="46">
        <v>31</v>
      </c>
      <c r="J28" s="19">
        <v>7</v>
      </c>
      <c r="K28" s="46">
        <v>24</v>
      </c>
      <c r="L28" s="19">
        <v>35</v>
      </c>
      <c r="M28" s="46">
        <v>45</v>
      </c>
      <c r="N28" s="48">
        <v>49</v>
      </c>
      <c r="O28" s="46">
        <v>48</v>
      </c>
      <c r="P28" s="7">
        <f t="shared" si="1"/>
        <v>196</v>
      </c>
      <c r="Q28" s="32"/>
    </row>
    <row r="29" spans="1:17" ht="15.75">
      <c r="A29" s="41">
        <v>22</v>
      </c>
      <c r="B29" s="19" t="s">
        <v>56</v>
      </c>
      <c r="C29" s="19" t="s">
        <v>39</v>
      </c>
      <c r="D29" s="44" t="s">
        <v>63</v>
      </c>
      <c r="E29" s="19"/>
      <c r="F29" s="51">
        <v>28.28</v>
      </c>
      <c r="G29" s="46">
        <v>27</v>
      </c>
      <c r="H29" s="47">
        <v>176</v>
      </c>
      <c r="I29" s="46">
        <v>28</v>
      </c>
      <c r="J29" s="19">
        <v>4</v>
      </c>
      <c r="K29" s="46">
        <v>28</v>
      </c>
      <c r="L29" s="19">
        <v>3</v>
      </c>
      <c r="M29" s="46">
        <v>7</v>
      </c>
      <c r="N29" s="48">
        <v>40</v>
      </c>
      <c r="O29" s="46">
        <v>20</v>
      </c>
      <c r="P29" s="7">
        <f t="shared" si="1"/>
        <v>110</v>
      </c>
      <c r="Q29" s="32"/>
    </row>
    <row r="30" spans="1:17" ht="15.75">
      <c r="A30" s="41">
        <v>23</v>
      </c>
      <c r="B30" s="19" t="s">
        <v>56</v>
      </c>
      <c r="C30" s="19" t="s">
        <v>39</v>
      </c>
      <c r="D30" s="44" t="s">
        <v>64</v>
      </c>
      <c r="E30" s="19"/>
      <c r="F30" s="51">
        <v>26.94</v>
      </c>
      <c r="G30" s="46">
        <v>40</v>
      </c>
      <c r="H30" s="47">
        <v>176</v>
      </c>
      <c r="I30" s="46">
        <v>28</v>
      </c>
      <c r="J30" s="19">
        <v>3</v>
      </c>
      <c r="K30" s="46">
        <v>26</v>
      </c>
      <c r="L30" s="19">
        <v>5</v>
      </c>
      <c r="M30" s="46">
        <v>13</v>
      </c>
      <c r="N30" s="48">
        <v>51</v>
      </c>
      <c r="O30" s="46">
        <v>31</v>
      </c>
      <c r="P30" s="7">
        <f t="shared" si="1"/>
        <v>138</v>
      </c>
      <c r="Q30" s="32"/>
    </row>
    <row r="31" spans="1:17" ht="15.75">
      <c r="A31" s="41">
        <v>24</v>
      </c>
      <c r="B31" s="19" t="s">
        <v>56</v>
      </c>
      <c r="C31" s="19" t="s">
        <v>39</v>
      </c>
      <c r="D31" s="44" t="s">
        <v>65</v>
      </c>
      <c r="E31" s="19"/>
      <c r="F31" s="51">
        <v>26.78</v>
      </c>
      <c r="G31" s="46">
        <v>42</v>
      </c>
      <c r="H31" s="47">
        <v>179</v>
      </c>
      <c r="I31" s="46">
        <v>29</v>
      </c>
      <c r="J31" s="19">
        <v>3</v>
      </c>
      <c r="K31" s="46">
        <v>26</v>
      </c>
      <c r="L31" s="19">
        <v>3</v>
      </c>
      <c r="M31" s="46">
        <v>7</v>
      </c>
      <c r="N31" s="48">
        <v>40</v>
      </c>
      <c r="O31" s="46">
        <v>20</v>
      </c>
      <c r="P31" s="7">
        <f t="shared" si="1"/>
        <v>124</v>
      </c>
      <c r="Q31" s="32"/>
    </row>
    <row r="32" spans="1:17" ht="15.75">
      <c r="A32" s="41">
        <v>25</v>
      </c>
      <c r="B32" s="19" t="s">
        <v>56</v>
      </c>
      <c r="C32" s="19" t="s">
        <v>39</v>
      </c>
      <c r="D32" s="44" t="s">
        <v>66</v>
      </c>
      <c r="E32" s="19"/>
      <c r="F32" s="51">
        <v>28.61</v>
      </c>
      <c r="G32" s="46">
        <v>23</v>
      </c>
      <c r="H32" s="47">
        <v>198</v>
      </c>
      <c r="I32" s="46">
        <v>36</v>
      </c>
      <c r="J32" s="19">
        <v>-2</v>
      </c>
      <c r="K32" s="46">
        <v>16</v>
      </c>
      <c r="L32" s="19">
        <v>2</v>
      </c>
      <c r="M32" s="46">
        <v>4</v>
      </c>
      <c r="N32" s="48">
        <v>44</v>
      </c>
      <c r="O32" s="46">
        <v>24</v>
      </c>
      <c r="P32" s="7">
        <f t="shared" si="1"/>
        <v>103</v>
      </c>
      <c r="Q32" s="32"/>
    </row>
    <row r="33" spans="1:17" ht="15.75">
      <c r="A33" s="41">
        <v>26</v>
      </c>
      <c r="B33" s="19" t="s">
        <v>56</v>
      </c>
      <c r="C33" s="19" t="s">
        <v>39</v>
      </c>
      <c r="D33" s="44" t="s">
        <v>67</v>
      </c>
      <c r="E33" s="19"/>
      <c r="F33" s="51">
        <v>28.9</v>
      </c>
      <c r="G33" s="46">
        <v>21</v>
      </c>
      <c r="H33" s="47">
        <v>149</v>
      </c>
      <c r="I33" s="46">
        <v>19</v>
      </c>
      <c r="J33" s="19">
        <v>0</v>
      </c>
      <c r="K33" s="46">
        <v>20</v>
      </c>
      <c r="L33" s="19">
        <v>0</v>
      </c>
      <c r="M33" s="46">
        <v>0</v>
      </c>
      <c r="N33" s="48">
        <v>38</v>
      </c>
      <c r="O33" s="46">
        <v>18</v>
      </c>
      <c r="P33" s="7">
        <f t="shared" si="1"/>
        <v>78</v>
      </c>
      <c r="Q33" s="32"/>
    </row>
    <row r="34" spans="1:17" ht="15.75">
      <c r="A34" s="41">
        <v>27</v>
      </c>
      <c r="B34" s="19" t="s">
        <v>82</v>
      </c>
      <c r="C34" s="19" t="s">
        <v>39</v>
      </c>
      <c r="D34" s="44" t="s">
        <v>68</v>
      </c>
      <c r="E34" s="19"/>
      <c r="F34" s="51">
        <v>27.16</v>
      </c>
      <c r="G34" s="46">
        <v>38</v>
      </c>
      <c r="H34" s="47">
        <v>192</v>
      </c>
      <c r="I34" s="46">
        <v>34</v>
      </c>
      <c r="J34" s="19">
        <v>3</v>
      </c>
      <c r="K34" s="46">
        <v>26</v>
      </c>
      <c r="L34" s="19">
        <v>0</v>
      </c>
      <c r="M34" s="46">
        <v>0</v>
      </c>
      <c r="N34" s="48">
        <v>49</v>
      </c>
      <c r="O34" s="46">
        <v>29</v>
      </c>
      <c r="P34" s="7">
        <f t="shared" si="1"/>
        <v>127</v>
      </c>
      <c r="Q34" s="32"/>
    </row>
    <row r="35" spans="1:17" ht="15.75">
      <c r="A35" s="41">
        <v>28</v>
      </c>
      <c r="B35" s="19" t="s">
        <v>82</v>
      </c>
      <c r="C35" s="19" t="s">
        <v>39</v>
      </c>
      <c r="D35" s="44" t="s">
        <v>69</v>
      </c>
      <c r="E35" s="19"/>
      <c r="F35" s="51">
        <v>27.62</v>
      </c>
      <c r="G35" s="46">
        <v>33</v>
      </c>
      <c r="H35" s="47">
        <v>170</v>
      </c>
      <c r="I35" s="46">
        <v>26</v>
      </c>
      <c r="J35" s="19">
        <v>-2</v>
      </c>
      <c r="K35" s="46">
        <v>16</v>
      </c>
      <c r="L35" s="19">
        <v>10</v>
      </c>
      <c r="M35" s="46">
        <v>28</v>
      </c>
      <c r="N35" s="48">
        <v>65</v>
      </c>
      <c r="O35" s="46">
        <v>50</v>
      </c>
      <c r="P35" s="7">
        <f t="shared" si="1"/>
        <v>153</v>
      </c>
      <c r="Q35" s="32"/>
    </row>
    <row r="36" spans="1:17" ht="15.75">
      <c r="A36" s="41">
        <v>29</v>
      </c>
      <c r="B36" s="19" t="s">
        <v>82</v>
      </c>
      <c r="C36" s="19" t="s">
        <v>39</v>
      </c>
      <c r="D36" s="44" t="s">
        <v>70</v>
      </c>
      <c r="E36" s="19"/>
      <c r="F36" s="51">
        <v>28.34</v>
      </c>
      <c r="G36" s="46">
        <v>26</v>
      </c>
      <c r="H36" s="47">
        <v>160</v>
      </c>
      <c r="I36" s="46">
        <v>23</v>
      </c>
      <c r="J36" s="19">
        <v>-8</v>
      </c>
      <c r="K36" s="46">
        <v>4</v>
      </c>
      <c r="L36" s="19">
        <v>10</v>
      </c>
      <c r="M36" s="46">
        <v>28</v>
      </c>
      <c r="N36" s="48">
        <v>41</v>
      </c>
      <c r="O36" s="46">
        <v>21</v>
      </c>
      <c r="P36" s="7">
        <f t="shared" si="1"/>
        <v>102</v>
      </c>
      <c r="Q36" s="32"/>
    </row>
    <row r="37" spans="1:17" ht="15.75">
      <c r="A37" s="41">
        <v>30</v>
      </c>
      <c r="B37" s="19" t="s">
        <v>82</v>
      </c>
      <c r="C37" s="19" t="s">
        <v>39</v>
      </c>
      <c r="D37" s="44" t="s">
        <v>71</v>
      </c>
      <c r="E37" s="19"/>
      <c r="F37" s="51">
        <v>27.8</v>
      </c>
      <c r="G37" s="46">
        <v>32</v>
      </c>
      <c r="H37" s="47">
        <v>192</v>
      </c>
      <c r="I37" s="46">
        <v>34</v>
      </c>
      <c r="J37" s="19">
        <v>11</v>
      </c>
      <c r="K37" s="46">
        <v>42</v>
      </c>
      <c r="L37" s="19">
        <v>4</v>
      </c>
      <c r="M37" s="46">
        <v>10</v>
      </c>
      <c r="N37" s="48">
        <v>54</v>
      </c>
      <c r="O37" s="46">
        <v>34</v>
      </c>
      <c r="P37" s="7">
        <f t="shared" si="1"/>
        <v>152</v>
      </c>
      <c r="Q37" s="32"/>
    </row>
    <row r="38" spans="1:17" ht="15.75">
      <c r="A38" s="41">
        <v>31</v>
      </c>
      <c r="B38" s="19" t="s">
        <v>82</v>
      </c>
      <c r="C38" s="19" t="s">
        <v>39</v>
      </c>
      <c r="D38" s="44" t="s">
        <v>72</v>
      </c>
      <c r="E38" s="19"/>
      <c r="F38" s="51">
        <v>29.03</v>
      </c>
      <c r="G38" s="46">
        <v>19</v>
      </c>
      <c r="H38" s="47">
        <v>169</v>
      </c>
      <c r="I38" s="46">
        <v>26</v>
      </c>
      <c r="J38" s="19">
        <v>4</v>
      </c>
      <c r="K38" s="46">
        <v>28</v>
      </c>
      <c r="L38" s="19">
        <v>1</v>
      </c>
      <c r="M38" s="46">
        <v>1</v>
      </c>
      <c r="N38" s="48">
        <v>47</v>
      </c>
      <c r="O38" s="46">
        <v>27</v>
      </c>
      <c r="P38" s="7">
        <f t="shared" si="1"/>
        <v>101</v>
      </c>
      <c r="Q38" s="32"/>
    </row>
    <row r="39" spans="1:17" ht="15.75">
      <c r="A39" s="41">
        <v>32</v>
      </c>
      <c r="B39" s="19" t="s">
        <v>82</v>
      </c>
      <c r="C39" s="19" t="s">
        <v>39</v>
      </c>
      <c r="D39" s="44" t="s">
        <v>73</v>
      </c>
      <c r="E39" s="19"/>
      <c r="F39" s="51">
        <v>30.22</v>
      </c>
      <c r="G39" s="46">
        <v>7</v>
      </c>
      <c r="H39" s="47">
        <v>170</v>
      </c>
      <c r="I39" s="46">
        <v>26</v>
      </c>
      <c r="J39" s="19">
        <v>-9</v>
      </c>
      <c r="K39" s="46">
        <v>2</v>
      </c>
      <c r="L39" s="19">
        <v>0</v>
      </c>
      <c r="M39" s="46">
        <v>0</v>
      </c>
      <c r="N39" s="48">
        <v>46</v>
      </c>
      <c r="O39" s="46">
        <v>26</v>
      </c>
      <c r="P39" s="7">
        <f t="shared" si="1"/>
        <v>61</v>
      </c>
      <c r="Q39" s="32"/>
    </row>
    <row r="40" spans="1:17" ht="15.75">
      <c r="A40" s="41">
        <v>33</v>
      </c>
      <c r="B40" s="19" t="s">
        <v>82</v>
      </c>
      <c r="C40" s="19" t="s">
        <v>39</v>
      </c>
      <c r="D40" s="44" t="s">
        <v>74</v>
      </c>
      <c r="E40" s="19"/>
      <c r="F40" s="51">
        <v>32.44</v>
      </c>
      <c r="G40" s="46">
        <v>0</v>
      </c>
      <c r="H40" s="47">
        <v>165</v>
      </c>
      <c r="I40" s="46">
        <v>25</v>
      </c>
      <c r="J40" s="19"/>
      <c r="K40" s="46">
        <v>0</v>
      </c>
      <c r="L40" s="19">
        <v>12</v>
      </c>
      <c r="M40" s="46">
        <v>34</v>
      </c>
      <c r="N40" s="48">
        <v>46</v>
      </c>
      <c r="O40" s="46">
        <v>26</v>
      </c>
      <c r="P40" s="7">
        <f t="shared" si="1"/>
        <v>85</v>
      </c>
      <c r="Q40" s="32"/>
    </row>
    <row r="41" spans="1:17" ht="15.75">
      <c r="A41" s="41">
        <v>34</v>
      </c>
      <c r="B41" s="19" t="s">
        <v>82</v>
      </c>
      <c r="C41" s="19" t="s">
        <v>39</v>
      </c>
      <c r="D41" s="44" t="s">
        <v>75</v>
      </c>
      <c r="E41" s="19"/>
      <c r="F41" s="51">
        <v>28.99</v>
      </c>
      <c r="G41" s="46">
        <v>20</v>
      </c>
      <c r="H41" s="47">
        <v>166</v>
      </c>
      <c r="I41" s="46">
        <v>25</v>
      </c>
      <c r="J41" s="48">
        <v>7</v>
      </c>
      <c r="K41" s="46">
        <v>34</v>
      </c>
      <c r="L41" s="19">
        <v>0</v>
      </c>
      <c r="M41" s="46">
        <v>0</v>
      </c>
      <c r="N41" s="48">
        <v>39</v>
      </c>
      <c r="O41" s="46">
        <v>19</v>
      </c>
      <c r="P41" s="7">
        <f t="shared" si="1"/>
        <v>98</v>
      </c>
      <c r="Q41" s="32"/>
    </row>
    <row r="42" spans="1:17" ht="15.75">
      <c r="A42" s="41">
        <v>35</v>
      </c>
      <c r="B42" s="19" t="s">
        <v>82</v>
      </c>
      <c r="C42" s="19" t="s">
        <v>39</v>
      </c>
      <c r="D42" s="44" t="s">
        <v>76</v>
      </c>
      <c r="E42" s="19"/>
      <c r="F42" s="51">
        <v>28.9</v>
      </c>
      <c r="G42" s="46">
        <v>21</v>
      </c>
      <c r="H42" s="47">
        <v>171</v>
      </c>
      <c r="I42" s="46">
        <v>27</v>
      </c>
      <c r="J42" s="19">
        <v>1</v>
      </c>
      <c r="K42" s="46">
        <v>22</v>
      </c>
      <c r="L42" s="19">
        <v>0</v>
      </c>
      <c r="M42" s="46">
        <v>0</v>
      </c>
      <c r="N42" s="19">
        <v>34</v>
      </c>
      <c r="O42" s="46">
        <v>14</v>
      </c>
      <c r="P42" s="7">
        <f t="shared" si="1"/>
        <v>84</v>
      </c>
      <c r="Q42" s="32"/>
    </row>
    <row r="43" spans="1:17" ht="15.75">
      <c r="A43" s="41">
        <v>36</v>
      </c>
      <c r="B43" s="19" t="s">
        <v>82</v>
      </c>
      <c r="C43" s="19" t="s">
        <v>39</v>
      </c>
      <c r="D43" s="44" t="s">
        <v>77</v>
      </c>
      <c r="E43" s="19"/>
      <c r="F43" s="51">
        <v>36.5</v>
      </c>
      <c r="G43" s="46">
        <v>0</v>
      </c>
      <c r="H43" s="47">
        <v>147</v>
      </c>
      <c r="I43" s="46">
        <v>19</v>
      </c>
      <c r="J43" s="19">
        <v>0</v>
      </c>
      <c r="K43" s="46">
        <v>20</v>
      </c>
      <c r="L43" s="19">
        <v>7</v>
      </c>
      <c r="M43" s="46">
        <v>19</v>
      </c>
      <c r="N43" s="19">
        <v>42</v>
      </c>
      <c r="O43" s="46">
        <v>22</v>
      </c>
      <c r="P43" s="7">
        <f t="shared" si="1"/>
        <v>80</v>
      </c>
      <c r="Q43" s="32"/>
    </row>
    <row r="44" spans="1:17" ht="15.75">
      <c r="A44" s="41">
        <v>37</v>
      </c>
      <c r="B44" s="19" t="s">
        <v>82</v>
      </c>
      <c r="C44" s="19" t="s">
        <v>39</v>
      </c>
      <c r="D44" s="44" t="s">
        <v>78</v>
      </c>
      <c r="E44" s="19"/>
      <c r="F44" s="51">
        <v>27.79</v>
      </c>
      <c r="G44" s="46">
        <v>32</v>
      </c>
      <c r="H44" s="47">
        <v>174</v>
      </c>
      <c r="I44" s="46">
        <v>28</v>
      </c>
      <c r="J44" s="19">
        <v>-1</v>
      </c>
      <c r="K44" s="46">
        <v>18</v>
      </c>
      <c r="L44" s="19">
        <v>8</v>
      </c>
      <c r="M44" s="46">
        <v>22</v>
      </c>
      <c r="N44" s="19">
        <v>54</v>
      </c>
      <c r="O44" s="46">
        <v>34</v>
      </c>
      <c r="P44" s="7">
        <f t="shared" si="1"/>
        <v>134</v>
      </c>
      <c r="Q44" s="32"/>
    </row>
    <row r="45" spans="1:17" ht="15.75">
      <c r="A45" s="41">
        <v>38</v>
      </c>
      <c r="B45" s="19" t="s">
        <v>82</v>
      </c>
      <c r="C45" s="19" t="s">
        <v>39</v>
      </c>
      <c r="D45" s="44" t="s">
        <v>79</v>
      </c>
      <c r="E45" s="19"/>
      <c r="F45" s="51">
        <v>26.81</v>
      </c>
      <c r="G45" s="46">
        <v>41</v>
      </c>
      <c r="H45" s="47">
        <v>166</v>
      </c>
      <c r="I45" s="46">
        <v>25</v>
      </c>
      <c r="J45" s="19">
        <v>2</v>
      </c>
      <c r="K45" s="46">
        <v>24</v>
      </c>
      <c r="L45" s="19">
        <v>2</v>
      </c>
      <c r="M45" s="46">
        <v>4</v>
      </c>
      <c r="N45" s="19">
        <v>48</v>
      </c>
      <c r="O45" s="46">
        <v>28</v>
      </c>
      <c r="P45" s="7">
        <f t="shared" si="1"/>
        <v>122</v>
      </c>
      <c r="Q45" s="32"/>
    </row>
    <row r="46" spans="1:17" ht="15.75">
      <c r="A46" s="41">
        <v>39</v>
      </c>
      <c r="B46" s="19" t="s">
        <v>82</v>
      </c>
      <c r="C46" s="19" t="s">
        <v>39</v>
      </c>
      <c r="D46" s="44" t="s">
        <v>80</v>
      </c>
      <c r="E46" s="19"/>
      <c r="F46" s="51">
        <v>28.82</v>
      </c>
      <c r="G46" s="46">
        <v>21</v>
      </c>
      <c r="H46" s="47">
        <v>171</v>
      </c>
      <c r="I46" s="46">
        <v>27</v>
      </c>
      <c r="J46" s="19">
        <v>3</v>
      </c>
      <c r="K46" s="46">
        <v>26</v>
      </c>
      <c r="L46" s="19">
        <v>2</v>
      </c>
      <c r="M46" s="46">
        <v>4</v>
      </c>
      <c r="N46" s="19">
        <v>50</v>
      </c>
      <c r="O46" s="46">
        <v>30</v>
      </c>
      <c r="P46" s="7">
        <f t="shared" si="1"/>
        <v>108</v>
      </c>
      <c r="Q46" s="32"/>
    </row>
    <row r="47" spans="1:17" ht="15.75">
      <c r="A47" s="41">
        <v>40</v>
      </c>
      <c r="B47" s="19" t="s">
        <v>82</v>
      </c>
      <c r="C47" s="19" t="s">
        <v>39</v>
      </c>
      <c r="D47" s="44" t="s">
        <v>81</v>
      </c>
      <c r="E47" s="19"/>
      <c r="F47" s="51">
        <v>29.98</v>
      </c>
      <c r="G47" s="46">
        <v>10</v>
      </c>
      <c r="H47" s="47">
        <v>149</v>
      </c>
      <c r="I47" s="46">
        <v>19</v>
      </c>
      <c r="J47" s="19">
        <v>2</v>
      </c>
      <c r="K47" s="46">
        <v>24</v>
      </c>
      <c r="L47" s="19">
        <v>0</v>
      </c>
      <c r="M47" s="46">
        <v>0</v>
      </c>
      <c r="N47" s="19">
        <v>33</v>
      </c>
      <c r="O47" s="46">
        <v>13</v>
      </c>
      <c r="P47" s="7">
        <f t="shared" si="1"/>
        <v>66</v>
      </c>
      <c r="Q47" s="32"/>
    </row>
    <row r="48" spans="1:17">
      <c r="G48" s="26"/>
    </row>
    <row r="49" spans="7:7">
      <c r="G49" s="26"/>
    </row>
    <row r="50" spans="7:7">
      <c r="G50" s="26"/>
    </row>
    <row r="51" spans="7:7">
      <c r="G51" s="26"/>
    </row>
    <row r="52" spans="7:7">
      <c r="G52" s="26"/>
    </row>
    <row r="53" spans="7:7">
      <c r="G53" s="26"/>
    </row>
    <row r="54" spans="7:7">
      <c r="G54" s="26"/>
    </row>
    <row r="55" spans="7:7">
      <c r="G55" s="26"/>
    </row>
    <row r="56" spans="7:7">
      <c r="G56" s="26"/>
    </row>
    <row r="57" spans="7:7">
      <c r="G57" s="26"/>
    </row>
    <row r="58" spans="7:7">
      <c r="G58" s="26"/>
    </row>
  </sheetData>
  <autoFilter ref="A7:Q47">
    <filterColumn colId="1"/>
    <filterColumn colId="2"/>
    <filterColumn colId="15"/>
  </autoFilter>
  <mergeCells count="8">
    <mergeCell ref="A1:P1"/>
    <mergeCell ref="A2:P2"/>
    <mergeCell ref="A3:P3"/>
    <mergeCell ref="F6:G6"/>
    <mergeCell ref="H6:I6"/>
    <mergeCell ref="J6:K6"/>
    <mergeCell ref="L6:M6"/>
    <mergeCell ref="N6:O6"/>
  </mergeCells>
  <phoneticPr fontId="4" type="noConversion"/>
  <pageMargins left="0.75" right="0.19" top="0.22" bottom="0.2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ЛА.</vt:lpstr>
      <vt:lpstr>ДЗ</vt:lpstr>
      <vt:lpstr>КА</vt:lpstr>
      <vt:lpstr>ГР</vt:lpstr>
      <vt:lpstr>СА</vt:lpstr>
      <vt:lpstr>ХГ</vt:lpstr>
      <vt:lpstr>Итог девочки</vt:lpstr>
      <vt:lpstr>Итог Юноши</vt:lpstr>
      <vt:lpstr>Итоговый общий</vt:lpstr>
      <vt:lpstr>ИТОГОВЫЙ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2016-04-19T05:38:52Z</cp:lastPrinted>
  <dcterms:created xsi:type="dcterms:W3CDTF">2011-05-05T10:41:08Z</dcterms:created>
  <dcterms:modified xsi:type="dcterms:W3CDTF">2016-04-19T10:18:23Z</dcterms:modified>
</cp:coreProperties>
</file>